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U:\ML_PROCUREMENT\PROCUREMENT-2022\1. PRM1- PR - PO - SC - RECAP - Quotation - Invoice\PR\3. PR SP\"/>
    </mc:Choice>
  </mc:AlternateContent>
  <xr:revisionPtr revIDLastSave="0" documentId="13_ncr:1_{338B675B-C3E2-4F0F-B0F4-51C093B55A1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List" sheetId="1" r:id="rId1"/>
  </sheets>
  <definedNames>
    <definedName name="_xlnm._FilterDatabase" localSheetId="0" hidden="1">PRList!$A$6:$J$50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I49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7" i="1"/>
  <c r="I48" i="1" s="1"/>
</calcChain>
</file>

<file path=xl/sharedStrings.xml><?xml version="1.0" encoding="utf-8"?>
<sst xmlns="http://schemas.openxmlformats.org/spreadsheetml/2006/main" count="251" uniqueCount="138">
  <si>
    <t>MASCOT INT. LAOS</t>
  </si>
  <si>
    <t>PURCHASING REQUEST</t>
  </si>
  <si>
    <t>Ref No:PRO(SP)-58_2022</t>
  </si>
  <si>
    <t>No</t>
  </si>
  <si>
    <t>Item name</t>
  </si>
  <si>
    <t>Description</t>
  </si>
  <si>
    <t>ACC Code</t>
  </si>
  <si>
    <t>ETD</t>
  </si>
  <si>
    <t>Unit.</t>
  </si>
  <si>
    <t>Quant</t>
  </si>
  <si>
    <t>Price</t>
  </si>
  <si>
    <t>Total Price</t>
  </si>
  <si>
    <t>Remark</t>
  </si>
  <si>
    <t>Silicon</t>
  </si>
  <si>
    <t>A-100</t>
  </si>
  <si>
    <t>2022-12-31</t>
  </si>
  <si>
    <t>Pcs</t>
  </si>
  <si>
    <t>received</t>
  </si>
  <si>
    <t>Cordless hamer drill</t>
  </si>
  <si>
    <t>as sample</t>
  </si>
  <si>
    <t>2023-01-07</t>
  </si>
  <si>
    <t>for mechanic(received)</t>
  </si>
  <si>
    <t>Drill bit</t>
  </si>
  <si>
    <t>24mm</t>
  </si>
  <si>
    <t>PARTS FOR MAKE IE</t>
  </si>
  <si>
    <t>22mm</t>
  </si>
  <si>
    <t>20mm</t>
  </si>
  <si>
    <t xml:space="preserve">Acid for weding </t>
  </si>
  <si>
    <t>Bottle</t>
  </si>
  <si>
    <t xml:space="preserve"> FOR MAKE IE</t>
  </si>
  <si>
    <t xml:space="preserve">Puller </t>
  </si>
  <si>
    <t xml:space="preserve">Model : DBP8500R (BL) </t>
  </si>
  <si>
    <t>Set</t>
  </si>
  <si>
    <t>Folder</t>
  </si>
  <si>
    <t>in 70 out 25</t>
  </si>
  <si>
    <t>(6-3)</t>
  </si>
  <si>
    <t>Right angle bias binder</t>
  </si>
  <si>
    <t>32 mm</t>
  </si>
  <si>
    <t>(6-4)</t>
  </si>
  <si>
    <t>2023-02-04</t>
  </si>
  <si>
    <t>ATTACHMENT AND FOLDER FOR IE</t>
  </si>
  <si>
    <t>Right angle bias binder(Golden eagle)</t>
  </si>
  <si>
    <t>36 mm</t>
  </si>
  <si>
    <t>(6-6)</t>
  </si>
  <si>
    <t>38 mm</t>
  </si>
  <si>
    <t>(6-7)</t>
  </si>
  <si>
    <t>Up and Down guide</t>
  </si>
  <si>
    <t>(6-21)</t>
  </si>
  <si>
    <t>2022-12-16</t>
  </si>
  <si>
    <t>sliding guide</t>
  </si>
  <si>
    <t>(6-23)</t>
  </si>
  <si>
    <t>Power Glue</t>
  </si>
  <si>
    <t>Sample</t>
  </si>
  <si>
    <t>(6-31)</t>
  </si>
  <si>
    <t>Box</t>
  </si>
  <si>
    <t>Tape 2 side</t>
  </si>
  <si>
    <t>sample(King tiger)</t>
  </si>
  <si>
    <t>(6-63)</t>
  </si>
  <si>
    <t>Roll</t>
  </si>
  <si>
    <t>Photoelectric Switch 2M</t>
  </si>
  <si>
    <t>E3X-NA41</t>
  </si>
  <si>
    <t>(14-3)</t>
  </si>
  <si>
    <t xml:space="preserve"> Parts for make Electric</t>
  </si>
  <si>
    <t>Fibre optics</t>
  </si>
  <si>
    <t>E32-DC200E</t>
  </si>
  <si>
    <t>(14-4)</t>
  </si>
  <si>
    <t>laser light(-)</t>
  </si>
  <si>
    <t>sample</t>
  </si>
  <si>
    <t>(14-14)</t>
  </si>
  <si>
    <t>light for industrial sewing machines</t>
  </si>
  <si>
    <t>Led A5 (Lianda)</t>
  </si>
  <si>
    <t>(14-51)</t>
  </si>
  <si>
    <t>Power outlet</t>
  </si>
  <si>
    <t>Panasonic 16A-250V</t>
  </si>
  <si>
    <t>(14-52)</t>
  </si>
  <si>
    <t>Support power outlet</t>
  </si>
  <si>
    <t>40*70*120mm</t>
  </si>
  <si>
    <t>(14-53)</t>
  </si>
  <si>
    <t>Welding wire</t>
  </si>
  <si>
    <t>(14-137)</t>
  </si>
  <si>
    <t>Oil sewing machine</t>
  </si>
  <si>
    <t>White oil -100</t>
  </si>
  <si>
    <t>(21-4)</t>
  </si>
  <si>
    <t>Lit</t>
  </si>
  <si>
    <t>CHEMICAL</t>
  </si>
  <si>
    <t>Paint iron TOA</t>
  </si>
  <si>
    <t>Gray color M192</t>
  </si>
  <si>
    <t>(21-7)</t>
  </si>
  <si>
    <t>Drill Twist 25</t>
  </si>
  <si>
    <t>(25-10)</t>
  </si>
  <si>
    <t xml:space="preserve">Cutting Disc </t>
  </si>
  <si>
    <t>105 x1.0 x16mm (316514032501 1)</t>
  </si>
  <si>
    <t>(25-13)</t>
  </si>
  <si>
    <t>3.5 mm</t>
  </si>
  <si>
    <t>(25-16)</t>
  </si>
  <si>
    <t>2022-11-29</t>
  </si>
  <si>
    <t>Bearing</t>
  </si>
  <si>
    <t>UCP204</t>
  </si>
  <si>
    <t>(25-18)</t>
  </si>
  <si>
    <t>DRILL BIT</t>
  </si>
  <si>
    <t>M6mm</t>
  </si>
  <si>
    <t>(25-29)</t>
  </si>
  <si>
    <t>25mm</t>
  </si>
  <si>
    <t>(25-51)</t>
  </si>
  <si>
    <t>Tin Solder Bar</t>
  </si>
  <si>
    <t>(25-78)</t>
  </si>
  <si>
    <t>cable ties</t>
  </si>
  <si>
    <t>3 x 100</t>
  </si>
  <si>
    <t>(25-86)</t>
  </si>
  <si>
    <t>Bag</t>
  </si>
  <si>
    <t>Three Bond TB 1212 white liquid Gasket 100mg</t>
  </si>
  <si>
    <t>TB 1212 of 3M</t>
  </si>
  <si>
    <t>(25-97)</t>
  </si>
  <si>
    <t>screw of iron</t>
  </si>
  <si>
    <t>4mmx2 cm</t>
  </si>
  <si>
    <t>(25-98)</t>
  </si>
  <si>
    <t>Square iron bar</t>
  </si>
  <si>
    <t>20 x 20 x 6000 (1.4)</t>
  </si>
  <si>
    <t>(25-107)</t>
  </si>
  <si>
    <t>Bar</t>
  </si>
  <si>
    <t>25 x 25 x 6000mm (1.4)</t>
  </si>
  <si>
    <t>(25-108)</t>
  </si>
  <si>
    <t>20 x 40 x 6000mm (1,4)</t>
  </si>
  <si>
    <t>(25-110)</t>
  </si>
  <si>
    <t>Thissuse tape ສະກ໋ອດເຈ້ຍເຫຼືອງ</t>
  </si>
  <si>
    <t>(25-114)</t>
  </si>
  <si>
    <t>Belt (White)</t>
  </si>
  <si>
    <t>(25-202)</t>
  </si>
  <si>
    <t>Aluminum Plate</t>
  </si>
  <si>
    <t>1200 x 2400 thickness 5mm</t>
  </si>
  <si>
    <t>(25-218)</t>
  </si>
  <si>
    <t>Union Tee</t>
  </si>
  <si>
    <t xml:space="preserve"> YPY-10 ( YPY-10-10 ) </t>
  </si>
  <si>
    <t>(26-11)</t>
  </si>
  <si>
    <t>AIR and Cylinder Parts for make IE</t>
  </si>
  <si>
    <t>Total</t>
  </si>
  <si>
    <t>Cash</t>
  </si>
  <si>
    <t>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</si>
</sst>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164" fontId="0" fillId="0" borderId="1" xfId="1" applyNumberFormat="1" applyFont="1" applyBorder="1" applyAlignment="1">
      <alignment horizontal="right"/>
    </xf>
    <xf numFmtId="164" fontId="0" fillId="0" borderId="0" xfId="1" applyNumberFormat="1" applyFont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164" fontId="3" fillId="0" borderId="1" xfId="1" applyNumberFormat="1" applyFont="1" applyBorder="1" applyAlignment="1">
      <alignment horizontal="right"/>
    </xf>
    <xf numFmtId="0" fontId="3" fillId="0" borderId="0" xfId="0" applyFont="1"/>
    <xf numFmtId="0" fontId="0" fillId="0" borderId="0" xfId="0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"/>
  <sheetViews>
    <sheetView tabSelected="1" topLeftCell="A22" workbookViewId="0">
      <selection activeCell="A34" sqref="A34:XFD34"/>
    </sheetView>
  </sheetViews>
  <sheetFormatPr defaultRowHeight="15" x14ac:dyDescent="0.25"/>
  <cols>
    <col min="1" max="1" width="7" customWidth="1"/>
    <col min="2" max="3" width="40" customWidth="1"/>
    <col min="4" max="5" width="11" customWidth="1"/>
    <col min="6" max="7" width="8" customWidth="1"/>
    <col min="8" max="8" width="10" customWidth="1"/>
    <col min="9" max="9" width="15" customWidth="1"/>
    <col min="10" max="10" width="40" customWidth="1"/>
  </cols>
  <sheetData>
    <row r="1" spans="1:10" x14ac:dyDescent="0.25">
      <c r="A1" s="15" t="s">
        <v>0</v>
      </c>
      <c r="B1" s="16"/>
      <c r="C1" s="16"/>
      <c r="D1" s="16"/>
      <c r="E1" s="16"/>
      <c r="F1" s="16"/>
      <c r="G1" s="16"/>
      <c r="H1" s="16"/>
      <c r="I1" s="16"/>
    </row>
    <row r="2" spans="1:10" x14ac:dyDescent="0.25">
      <c r="A2" s="16" t="s">
        <v>1</v>
      </c>
      <c r="B2" s="16"/>
      <c r="C2" s="16"/>
      <c r="D2" s="16"/>
      <c r="E2" s="16"/>
      <c r="F2" s="16"/>
      <c r="G2" s="16"/>
      <c r="H2" s="16"/>
      <c r="I2" s="16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</row>
    <row r="4" spans="1:10" x14ac:dyDescent="0.25">
      <c r="A4" s="16" t="s">
        <v>2</v>
      </c>
      <c r="B4" s="16"/>
      <c r="C4" s="16"/>
      <c r="D4" s="16"/>
      <c r="E4" s="16"/>
      <c r="F4" s="16"/>
      <c r="G4" s="16"/>
      <c r="H4" s="16"/>
      <c r="I4" s="16"/>
    </row>
    <row r="6" spans="1:10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4" t="s">
        <v>9</v>
      </c>
      <c r="H6" s="4" t="s">
        <v>10</v>
      </c>
      <c r="I6" s="4" t="s">
        <v>11</v>
      </c>
      <c r="J6" s="2" t="s">
        <v>12</v>
      </c>
    </row>
    <row r="7" spans="1:10" x14ac:dyDescent="0.25">
      <c r="A7" s="3">
        <v>1</v>
      </c>
      <c r="B7" s="3" t="s">
        <v>13</v>
      </c>
      <c r="C7" s="3" t="s">
        <v>14</v>
      </c>
      <c r="D7" s="3"/>
      <c r="E7" s="3" t="s">
        <v>15</v>
      </c>
      <c r="F7" s="3" t="s">
        <v>16</v>
      </c>
      <c r="G7" s="5">
        <v>15</v>
      </c>
      <c r="H7" s="6">
        <v>85000</v>
      </c>
      <c r="I7" s="6">
        <f>H7*G7</f>
        <v>1275000</v>
      </c>
      <c r="J7" s="3" t="s">
        <v>17</v>
      </c>
    </row>
    <row r="8" spans="1:10" x14ac:dyDescent="0.25">
      <c r="A8" s="3">
        <v>2</v>
      </c>
      <c r="B8" s="3" t="s">
        <v>18</v>
      </c>
      <c r="C8" s="3" t="s">
        <v>19</v>
      </c>
      <c r="D8" s="3"/>
      <c r="E8" s="3" t="s">
        <v>20</v>
      </c>
      <c r="F8" s="3" t="s">
        <v>16</v>
      </c>
      <c r="G8" s="5">
        <v>1</v>
      </c>
      <c r="H8" s="6">
        <v>950000</v>
      </c>
      <c r="I8" s="6">
        <f t="shared" ref="I8:I47" si="0">H8*G8</f>
        <v>950000</v>
      </c>
      <c r="J8" s="3" t="s">
        <v>21</v>
      </c>
    </row>
    <row r="9" spans="1:10" s="11" customFormat="1" x14ac:dyDescent="0.25">
      <c r="A9" s="8">
        <v>3</v>
      </c>
      <c r="B9" s="8" t="s">
        <v>22</v>
      </c>
      <c r="C9" s="8" t="s">
        <v>23</v>
      </c>
      <c r="D9" s="8"/>
      <c r="E9" s="8" t="s">
        <v>20</v>
      </c>
      <c r="F9" s="8" t="s">
        <v>16</v>
      </c>
      <c r="G9" s="9">
        <v>1</v>
      </c>
      <c r="H9" s="10">
        <v>420000</v>
      </c>
      <c r="I9" s="10">
        <f t="shared" si="0"/>
        <v>420000</v>
      </c>
      <c r="J9" s="8" t="s">
        <v>24</v>
      </c>
    </row>
    <row r="10" spans="1:10" s="11" customFormat="1" x14ac:dyDescent="0.25">
      <c r="A10" s="8">
        <v>4</v>
      </c>
      <c r="B10" s="8" t="s">
        <v>22</v>
      </c>
      <c r="C10" s="8" t="s">
        <v>25</v>
      </c>
      <c r="D10" s="8"/>
      <c r="E10" s="8" t="s">
        <v>20</v>
      </c>
      <c r="F10" s="8" t="s">
        <v>16</v>
      </c>
      <c r="G10" s="9">
        <v>1</v>
      </c>
      <c r="H10" s="10">
        <v>400000</v>
      </c>
      <c r="I10" s="10">
        <f t="shared" si="0"/>
        <v>400000</v>
      </c>
      <c r="J10" s="8" t="s">
        <v>24</v>
      </c>
    </row>
    <row r="11" spans="1:10" s="11" customFormat="1" x14ac:dyDescent="0.25">
      <c r="A11" s="8">
        <v>5</v>
      </c>
      <c r="B11" s="8" t="s">
        <v>22</v>
      </c>
      <c r="C11" s="8" t="s">
        <v>26</v>
      </c>
      <c r="D11" s="8"/>
      <c r="E11" s="8" t="s">
        <v>20</v>
      </c>
      <c r="F11" s="8" t="s">
        <v>16</v>
      </c>
      <c r="G11" s="9">
        <v>1</v>
      </c>
      <c r="H11" s="10">
        <v>380000</v>
      </c>
      <c r="I11" s="10">
        <f t="shared" si="0"/>
        <v>380000</v>
      </c>
      <c r="J11" s="8" t="s">
        <v>24</v>
      </c>
    </row>
    <row r="12" spans="1:10" x14ac:dyDescent="0.25">
      <c r="A12" s="3">
        <v>6</v>
      </c>
      <c r="B12" s="3" t="s">
        <v>27</v>
      </c>
      <c r="C12" s="3" t="s">
        <v>19</v>
      </c>
      <c r="D12" s="3"/>
      <c r="E12" s="3" t="s">
        <v>20</v>
      </c>
      <c r="F12" s="3" t="s">
        <v>28</v>
      </c>
      <c r="G12" s="5">
        <v>5</v>
      </c>
      <c r="H12" s="6">
        <v>60000</v>
      </c>
      <c r="I12" s="6">
        <f t="shared" si="0"/>
        <v>300000</v>
      </c>
      <c r="J12" s="3" t="s">
        <v>29</v>
      </c>
    </row>
    <row r="13" spans="1:10" x14ac:dyDescent="0.25">
      <c r="A13" s="3">
        <v>7</v>
      </c>
      <c r="B13" s="3" t="s">
        <v>30</v>
      </c>
      <c r="C13" s="3" t="s">
        <v>31</v>
      </c>
      <c r="D13" s="3"/>
      <c r="E13" s="3" t="s">
        <v>20</v>
      </c>
      <c r="F13" s="3" t="s">
        <v>32</v>
      </c>
      <c r="G13" s="5">
        <v>10</v>
      </c>
      <c r="H13" s="6"/>
      <c r="I13" s="6">
        <f t="shared" si="0"/>
        <v>0</v>
      </c>
      <c r="J13" s="3" t="s">
        <v>24</v>
      </c>
    </row>
    <row r="14" spans="1:10" x14ac:dyDescent="0.25">
      <c r="A14" s="3">
        <v>8</v>
      </c>
      <c r="B14" s="3" t="s">
        <v>33</v>
      </c>
      <c r="C14" s="3" t="s">
        <v>34</v>
      </c>
      <c r="D14" s="3" t="s">
        <v>35</v>
      </c>
      <c r="E14" s="3" t="s">
        <v>20</v>
      </c>
      <c r="F14" s="3" t="s">
        <v>16</v>
      </c>
      <c r="G14" s="5">
        <v>1</v>
      </c>
      <c r="H14" s="6"/>
      <c r="I14" s="6">
        <f t="shared" si="0"/>
        <v>0</v>
      </c>
      <c r="J14" s="3" t="s">
        <v>17</v>
      </c>
    </row>
    <row r="15" spans="1:10" x14ac:dyDescent="0.25">
      <c r="A15" s="3">
        <v>9</v>
      </c>
      <c r="B15" s="3" t="s">
        <v>36</v>
      </c>
      <c r="C15" s="3" t="s">
        <v>37</v>
      </c>
      <c r="D15" s="3" t="s">
        <v>38</v>
      </c>
      <c r="E15" s="3" t="s">
        <v>39</v>
      </c>
      <c r="F15" s="3" t="s">
        <v>16</v>
      </c>
      <c r="G15" s="5">
        <v>3</v>
      </c>
      <c r="H15" s="6"/>
      <c r="I15" s="6">
        <f t="shared" si="0"/>
        <v>0</v>
      </c>
      <c r="J15" s="3" t="s">
        <v>40</v>
      </c>
    </row>
    <row r="16" spans="1:10" x14ac:dyDescent="0.25">
      <c r="A16" s="3">
        <v>10</v>
      </c>
      <c r="B16" s="3" t="s">
        <v>41</v>
      </c>
      <c r="C16" s="3" t="s">
        <v>42</v>
      </c>
      <c r="D16" s="3" t="s">
        <v>43</v>
      </c>
      <c r="E16" s="3" t="s">
        <v>20</v>
      </c>
      <c r="F16" s="3" t="s">
        <v>16</v>
      </c>
      <c r="G16" s="5">
        <v>5</v>
      </c>
      <c r="H16" s="6"/>
      <c r="I16" s="6">
        <f t="shared" si="0"/>
        <v>0</v>
      </c>
      <c r="J16" s="3" t="s">
        <v>40</v>
      </c>
    </row>
    <row r="17" spans="1:10" x14ac:dyDescent="0.25">
      <c r="A17" s="3">
        <v>11</v>
      </c>
      <c r="B17" s="3" t="s">
        <v>41</v>
      </c>
      <c r="C17" s="3" t="s">
        <v>44</v>
      </c>
      <c r="D17" s="3" t="s">
        <v>45</v>
      </c>
      <c r="E17" s="3" t="s">
        <v>20</v>
      </c>
      <c r="F17" s="3" t="s">
        <v>16</v>
      </c>
      <c r="G17" s="5">
        <v>3</v>
      </c>
      <c r="H17" s="6"/>
      <c r="I17" s="6">
        <f t="shared" si="0"/>
        <v>0</v>
      </c>
      <c r="J17" s="3" t="s">
        <v>40</v>
      </c>
    </row>
    <row r="18" spans="1:10" x14ac:dyDescent="0.25">
      <c r="A18" s="3">
        <v>12</v>
      </c>
      <c r="B18" s="3" t="s">
        <v>46</v>
      </c>
      <c r="C18" s="3">
        <v>601</v>
      </c>
      <c r="D18" s="3" t="s">
        <v>47</v>
      </c>
      <c r="E18" s="3" t="s">
        <v>48</v>
      </c>
      <c r="F18" s="3" t="s">
        <v>16</v>
      </c>
      <c r="G18" s="5">
        <v>20</v>
      </c>
      <c r="H18" s="6"/>
      <c r="I18" s="6">
        <f t="shared" si="0"/>
        <v>0</v>
      </c>
      <c r="J18" s="3" t="s">
        <v>40</v>
      </c>
    </row>
    <row r="19" spans="1:10" x14ac:dyDescent="0.25">
      <c r="A19" s="3">
        <v>13</v>
      </c>
      <c r="B19" s="3" t="s">
        <v>49</v>
      </c>
      <c r="C19" s="3">
        <v>120428</v>
      </c>
      <c r="D19" s="3" t="s">
        <v>50</v>
      </c>
      <c r="E19" s="3" t="s">
        <v>20</v>
      </c>
      <c r="F19" s="3" t="s">
        <v>16</v>
      </c>
      <c r="G19" s="5">
        <v>50</v>
      </c>
      <c r="H19" s="6"/>
      <c r="I19" s="6">
        <f t="shared" si="0"/>
        <v>0</v>
      </c>
      <c r="J19" s="3" t="s">
        <v>40</v>
      </c>
    </row>
    <row r="20" spans="1:10" x14ac:dyDescent="0.25">
      <c r="A20" s="3">
        <v>14</v>
      </c>
      <c r="B20" s="3" t="s">
        <v>51</v>
      </c>
      <c r="C20" s="3" t="s">
        <v>52</v>
      </c>
      <c r="D20" s="3" t="s">
        <v>53</v>
      </c>
      <c r="E20" s="3" t="s">
        <v>20</v>
      </c>
      <c r="F20" s="3" t="s">
        <v>54</v>
      </c>
      <c r="G20" s="5">
        <v>15</v>
      </c>
      <c r="H20" s="6">
        <v>105000</v>
      </c>
      <c r="I20" s="6">
        <f t="shared" si="0"/>
        <v>1575000</v>
      </c>
      <c r="J20" s="3" t="s">
        <v>40</v>
      </c>
    </row>
    <row r="21" spans="1:10" x14ac:dyDescent="0.25">
      <c r="A21" s="3">
        <v>15</v>
      </c>
      <c r="B21" s="3" t="s">
        <v>55</v>
      </c>
      <c r="C21" s="3" t="s">
        <v>56</v>
      </c>
      <c r="D21" s="3" t="s">
        <v>57</v>
      </c>
      <c r="E21" s="3" t="s">
        <v>48</v>
      </c>
      <c r="F21" s="3" t="s">
        <v>58</v>
      </c>
      <c r="G21" s="5">
        <v>100</v>
      </c>
      <c r="H21" s="6">
        <v>130000</v>
      </c>
      <c r="I21" s="6">
        <f t="shared" si="0"/>
        <v>13000000</v>
      </c>
      <c r="J21" s="3" t="s">
        <v>40</v>
      </c>
    </row>
    <row r="22" spans="1:10" x14ac:dyDescent="0.25">
      <c r="A22" s="3">
        <v>16</v>
      </c>
      <c r="B22" s="3" t="s">
        <v>59</v>
      </c>
      <c r="C22" s="3" t="s">
        <v>60</v>
      </c>
      <c r="D22" s="3" t="s">
        <v>61</v>
      </c>
      <c r="E22" s="3" t="s">
        <v>20</v>
      </c>
      <c r="F22" s="3" t="s">
        <v>16</v>
      </c>
      <c r="G22" s="5">
        <v>10</v>
      </c>
      <c r="H22" s="6"/>
      <c r="I22" s="6">
        <f t="shared" si="0"/>
        <v>0</v>
      </c>
      <c r="J22" s="3" t="s">
        <v>62</v>
      </c>
    </row>
    <row r="23" spans="1:10" x14ac:dyDescent="0.25">
      <c r="A23" s="3">
        <v>17</v>
      </c>
      <c r="B23" s="3" t="s">
        <v>63</v>
      </c>
      <c r="C23" s="3" t="s">
        <v>64</v>
      </c>
      <c r="D23" s="3" t="s">
        <v>65</v>
      </c>
      <c r="E23" s="3" t="s">
        <v>15</v>
      </c>
      <c r="F23" s="3" t="s">
        <v>16</v>
      </c>
      <c r="G23" s="5">
        <v>10</v>
      </c>
      <c r="H23" s="6"/>
      <c r="I23" s="6">
        <f t="shared" si="0"/>
        <v>0</v>
      </c>
      <c r="J23" s="3" t="s">
        <v>17</v>
      </c>
    </row>
    <row r="24" spans="1:10" x14ac:dyDescent="0.25">
      <c r="A24" s="3">
        <v>18</v>
      </c>
      <c r="B24" s="3" t="s">
        <v>66</v>
      </c>
      <c r="C24" s="3" t="s">
        <v>67</v>
      </c>
      <c r="D24" s="3" t="s">
        <v>68</v>
      </c>
      <c r="E24" s="3" t="s">
        <v>15</v>
      </c>
      <c r="F24" s="3" t="s">
        <v>16</v>
      </c>
      <c r="G24" s="5">
        <v>50</v>
      </c>
      <c r="H24" s="6"/>
      <c r="I24" s="6">
        <f t="shared" si="0"/>
        <v>0</v>
      </c>
      <c r="J24" s="3" t="s">
        <v>62</v>
      </c>
    </row>
    <row r="25" spans="1:10" x14ac:dyDescent="0.25">
      <c r="A25" s="3">
        <v>19</v>
      </c>
      <c r="B25" s="3" t="s">
        <v>69</v>
      </c>
      <c r="C25" s="3" t="s">
        <v>70</v>
      </c>
      <c r="D25" s="3" t="s">
        <v>71</v>
      </c>
      <c r="E25" s="3" t="s">
        <v>48</v>
      </c>
      <c r="F25" s="3" t="s">
        <v>16</v>
      </c>
      <c r="G25" s="5">
        <v>300</v>
      </c>
      <c r="H25" s="6"/>
      <c r="I25" s="6">
        <f t="shared" si="0"/>
        <v>0</v>
      </c>
      <c r="J25" s="3" t="s">
        <v>62</v>
      </c>
    </row>
    <row r="26" spans="1:10" x14ac:dyDescent="0.25">
      <c r="A26" s="3">
        <v>20</v>
      </c>
      <c r="B26" s="3" t="s">
        <v>72</v>
      </c>
      <c r="C26" s="3" t="s">
        <v>73</v>
      </c>
      <c r="D26" s="3" t="s">
        <v>74</v>
      </c>
      <c r="E26" s="3" t="s">
        <v>20</v>
      </c>
      <c r="F26" s="3" t="s">
        <v>16</v>
      </c>
      <c r="G26" s="5">
        <v>40</v>
      </c>
      <c r="H26" s="6">
        <v>42000</v>
      </c>
      <c r="I26" s="6">
        <f t="shared" si="0"/>
        <v>1680000</v>
      </c>
      <c r="J26" s="3" t="s">
        <v>62</v>
      </c>
    </row>
    <row r="27" spans="1:10" x14ac:dyDescent="0.25">
      <c r="A27" s="3">
        <v>21</v>
      </c>
      <c r="B27" s="3" t="s">
        <v>75</v>
      </c>
      <c r="C27" s="3" t="s">
        <v>76</v>
      </c>
      <c r="D27" s="3" t="s">
        <v>77</v>
      </c>
      <c r="E27" s="3" t="s">
        <v>15</v>
      </c>
      <c r="F27" s="3" t="s">
        <v>16</v>
      </c>
      <c r="G27" s="5">
        <v>40</v>
      </c>
      <c r="H27" s="6">
        <v>7000</v>
      </c>
      <c r="I27" s="6">
        <f t="shared" si="0"/>
        <v>280000</v>
      </c>
      <c r="J27" s="3" t="s">
        <v>62</v>
      </c>
    </row>
    <row r="28" spans="1:10" s="11" customFormat="1" x14ac:dyDescent="0.25">
      <c r="A28" s="8">
        <v>22</v>
      </c>
      <c r="B28" s="8" t="s">
        <v>78</v>
      </c>
      <c r="C28" s="8" t="s">
        <v>19</v>
      </c>
      <c r="D28" s="8" t="s">
        <v>79</v>
      </c>
      <c r="E28" s="8" t="s">
        <v>48</v>
      </c>
      <c r="F28" s="8" t="s">
        <v>58</v>
      </c>
      <c r="G28" s="9">
        <v>2</v>
      </c>
      <c r="H28" s="10">
        <v>185000</v>
      </c>
      <c r="I28" s="10">
        <f t="shared" si="0"/>
        <v>370000</v>
      </c>
      <c r="J28" s="8" t="s">
        <v>62</v>
      </c>
    </row>
    <row r="29" spans="1:10" s="11" customFormat="1" x14ac:dyDescent="0.25">
      <c r="A29" s="8">
        <v>23</v>
      </c>
      <c r="B29" s="8" t="s">
        <v>80</v>
      </c>
      <c r="C29" s="8" t="s">
        <v>81</v>
      </c>
      <c r="D29" s="8" t="s">
        <v>82</v>
      </c>
      <c r="E29" s="8" t="s">
        <v>20</v>
      </c>
      <c r="F29" s="8" t="s">
        <v>83</v>
      </c>
      <c r="G29" s="9">
        <v>400</v>
      </c>
      <c r="H29" s="10">
        <v>51250</v>
      </c>
      <c r="I29" s="10">
        <f t="shared" si="0"/>
        <v>20500000</v>
      </c>
      <c r="J29" s="8" t="s">
        <v>84</v>
      </c>
    </row>
    <row r="30" spans="1:10" x14ac:dyDescent="0.25">
      <c r="A30" s="3">
        <v>24</v>
      </c>
      <c r="B30" s="3" t="s">
        <v>85</v>
      </c>
      <c r="C30" s="3" t="s">
        <v>86</v>
      </c>
      <c r="D30" s="3" t="s">
        <v>87</v>
      </c>
      <c r="E30" s="3" t="s">
        <v>20</v>
      </c>
      <c r="F30" s="3" t="s">
        <v>28</v>
      </c>
      <c r="G30" s="5">
        <v>10</v>
      </c>
      <c r="H30" s="6">
        <v>160000</v>
      </c>
      <c r="I30" s="6">
        <f t="shared" si="0"/>
        <v>1600000</v>
      </c>
      <c r="J30" s="3" t="s">
        <v>84</v>
      </c>
    </row>
    <row r="31" spans="1:10" s="11" customFormat="1" x14ac:dyDescent="0.25">
      <c r="A31" s="8">
        <v>25</v>
      </c>
      <c r="B31" s="8" t="s">
        <v>88</v>
      </c>
      <c r="C31" s="8">
        <v>900021215</v>
      </c>
      <c r="D31" s="8" t="s">
        <v>89</v>
      </c>
      <c r="E31" s="8" t="s">
        <v>48</v>
      </c>
      <c r="F31" s="8" t="s">
        <v>16</v>
      </c>
      <c r="G31" s="9">
        <v>2</v>
      </c>
      <c r="H31" s="10">
        <v>151000</v>
      </c>
      <c r="I31" s="10">
        <f t="shared" si="0"/>
        <v>302000</v>
      </c>
      <c r="J31" s="8" t="s">
        <v>24</v>
      </c>
    </row>
    <row r="32" spans="1:10" s="11" customFormat="1" x14ac:dyDescent="0.25">
      <c r="A32" s="8">
        <v>26</v>
      </c>
      <c r="B32" s="8" t="s">
        <v>90</v>
      </c>
      <c r="C32" s="8" t="s">
        <v>91</v>
      </c>
      <c r="D32" s="8" t="s">
        <v>92</v>
      </c>
      <c r="E32" s="8" t="s">
        <v>48</v>
      </c>
      <c r="F32" s="8" t="s">
        <v>54</v>
      </c>
      <c r="G32" s="9">
        <v>15</v>
      </c>
      <c r="H32" s="10">
        <v>377000</v>
      </c>
      <c r="I32" s="10">
        <f t="shared" si="0"/>
        <v>5655000</v>
      </c>
      <c r="J32" s="8" t="s">
        <v>24</v>
      </c>
    </row>
    <row r="33" spans="1:10" s="11" customFormat="1" x14ac:dyDescent="0.25">
      <c r="A33" s="8">
        <v>27</v>
      </c>
      <c r="B33" s="8" t="s">
        <v>22</v>
      </c>
      <c r="C33" s="8" t="s">
        <v>93</v>
      </c>
      <c r="D33" s="8" t="s">
        <v>94</v>
      </c>
      <c r="E33" s="8" t="s">
        <v>95</v>
      </c>
      <c r="F33" s="8" t="s">
        <v>16</v>
      </c>
      <c r="G33" s="9">
        <v>20</v>
      </c>
      <c r="H33" s="10">
        <v>26000</v>
      </c>
      <c r="I33" s="10">
        <f t="shared" si="0"/>
        <v>520000</v>
      </c>
      <c r="J33" s="8" t="s">
        <v>24</v>
      </c>
    </row>
    <row r="34" spans="1:10" x14ac:dyDescent="0.25">
      <c r="A34" s="3">
        <v>28</v>
      </c>
      <c r="B34" s="3" t="s">
        <v>96</v>
      </c>
      <c r="C34" s="3" t="s">
        <v>97</v>
      </c>
      <c r="D34" s="3" t="s">
        <v>98</v>
      </c>
      <c r="E34" s="3" t="s">
        <v>15</v>
      </c>
      <c r="F34" s="3" t="s">
        <v>16</v>
      </c>
      <c r="G34" s="5">
        <v>24</v>
      </c>
      <c r="H34" s="6">
        <v>450000</v>
      </c>
      <c r="I34" s="6">
        <f t="shared" si="0"/>
        <v>10800000</v>
      </c>
      <c r="J34" s="3" t="s">
        <v>24</v>
      </c>
    </row>
    <row r="35" spans="1:10" s="11" customFormat="1" x14ac:dyDescent="0.25">
      <c r="A35" s="8">
        <v>29</v>
      </c>
      <c r="B35" s="8" t="s">
        <v>99</v>
      </c>
      <c r="C35" s="8" t="s">
        <v>100</v>
      </c>
      <c r="D35" s="8" t="s">
        <v>101</v>
      </c>
      <c r="E35" s="8" t="s">
        <v>48</v>
      </c>
      <c r="F35" s="8" t="s">
        <v>16</v>
      </c>
      <c r="G35" s="9">
        <v>10</v>
      </c>
      <c r="H35" s="10">
        <v>32000</v>
      </c>
      <c r="I35" s="10">
        <f t="shared" si="0"/>
        <v>320000</v>
      </c>
      <c r="J35" s="8" t="s">
        <v>24</v>
      </c>
    </row>
    <row r="36" spans="1:10" s="11" customFormat="1" x14ac:dyDescent="0.25">
      <c r="A36" s="8">
        <v>30</v>
      </c>
      <c r="B36" s="8" t="s">
        <v>22</v>
      </c>
      <c r="C36" s="8" t="s">
        <v>102</v>
      </c>
      <c r="D36" s="8" t="s">
        <v>103</v>
      </c>
      <c r="E36" s="8" t="s">
        <v>48</v>
      </c>
      <c r="F36" s="8" t="s">
        <v>16</v>
      </c>
      <c r="G36" s="9">
        <v>1</v>
      </c>
      <c r="H36" s="10">
        <v>450000</v>
      </c>
      <c r="I36" s="10">
        <f t="shared" si="0"/>
        <v>450000</v>
      </c>
      <c r="J36" s="8" t="s">
        <v>24</v>
      </c>
    </row>
    <row r="37" spans="1:10" x14ac:dyDescent="0.25">
      <c r="A37" s="3">
        <v>31</v>
      </c>
      <c r="B37" s="3" t="s">
        <v>104</v>
      </c>
      <c r="C37" s="3" t="s">
        <v>67</v>
      </c>
      <c r="D37" s="3" t="s">
        <v>105</v>
      </c>
      <c r="E37" s="3" t="s">
        <v>20</v>
      </c>
      <c r="F37" s="3" t="s">
        <v>16</v>
      </c>
      <c r="G37" s="5">
        <v>8</v>
      </c>
      <c r="H37" s="6">
        <v>195000</v>
      </c>
      <c r="I37" s="6">
        <f t="shared" si="0"/>
        <v>1560000</v>
      </c>
      <c r="J37" s="3" t="s">
        <v>24</v>
      </c>
    </row>
    <row r="38" spans="1:10" x14ac:dyDescent="0.25">
      <c r="A38" s="3">
        <v>32</v>
      </c>
      <c r="B38" s="3" t="s">
        <v>106</v>
      </c>
      <c r="C38" s="3" t="s">
        <v>107</v>
      </c>
      <c r="D38" s="3" t="s">
        <v>108</v>
      </c>
      <c r="E38" s="3" t="s">
        <v>48</v>
      </c>
      <c r="F38" s="3" t="s">
        <v>109</v>
      </c>
      <c r="G38" s="5">
        <v>10</v>
      </c>
      <c r="H38" s="6">
        <v>65000</v>
      </c>
      <c r="I38" s="6">
        <f t="shared" si="0"/>
        <v>650000</v>
      </c>
      <c r="J38" s="3" t="s">
        <v>24</v>
      </c>
    </row>
    <row r="39" spans="1:10" x14ac:dyDescent="0.25">
      <c r="A39" s="3">
        <v>33</v>
      </c>
      <c r="B39" s="3" t="s">
        <v>110</v>
      </c>
      <c r="C39" s="3" t="s">
        <v>111</v>
      </c>
      <c r="D39" s="3" t="s">
        <v>112</v>
      </c>
      <c r="E39" s="3" t="s">
        <v>20</v>
      </c>
      <c r="F39" s="3" t="s">
        <v>16</v>
      </c>
      <c r="G39" s="5">
        <v>10</v>
      </c>
      <c r="H39" s="6"/>
      <c r="I39" s="6">
        <f t="shared" si="0"/>
        <v>0</v>
      </c>
      <c r="J39" s="3" t="s">
        <v>24</v>
      </c>
    </row>
    <row r="40" spans="1:10" x14ac:dyDescent="0.25">
      <c r="A40" s="3">
        <v>34</v>
      </c>
      <c r="B40" s="3" t="s">
        <v>113</v>
      </c>
      <c r="C40" s="3" t="s">
        <v>114</v>
      </c>
      <c r="D40" s="3" t="s">
        <v>115</v>
      </c>
      <c r="E40" s="3" t="s">
        <v>48</v>
      </c>
      <c r="F40" s="3" t="s">
        <v>109</v>
      </c>
      <c r="G40" s="5">
        <v>15</v>
      </c>
      <c r="H40" s="6">
        <v>55000</v>
      </c>
      <c r="I40" s="6">
        <f t="shared" si="0"/>
        <v>825000</v>
      </c>
      <c r="J40" s="3" t="s">
        <v>24</v>
      </c>
    </row>
    <row r="41" spans="1:10" s="11" customFormat="1" x14ac:dyDescent="0.25">
      <c r="A41" s="8">
        <v>35</v>
      </c>
      <c r="B41" s="8" t="s">
        <v>116</v>
      </c>
      <c r="C41" s="8" t="s">
        <v>117</v>
      </c>
      <c r="D41" s="8" t="s">
        <v>118</v>
      </c>
      <c r="E41" s="8" t="s">
        <v>20</v>
      </c>
      <c r="F41" s="8" t="s">
        <v>119</v>
      </c>
      <c r="G41" s="9">
        <v>30</v>
      </c>
      <c r="H41" s="10">
        <v>80000</v>
      </c>
      <c r="I41" s="10">
        <f t="shared" si="0"/>
        <v>2400000</v>
      </c>
      <c r="J41" s="8" t="s">
        <v>24</v>
      </c>
    </row>
    <row r="42" spans="1:10" s="11" customFormat="1" x14ac:dyDescent="0.25">
      <c r="A42" s="8">
        <v>36</v>
      </c>
      <c r="B42" s="8" t="s">
        <v>116</v>
      </c>
      <c r="C42" s="8" t="s">
        <v>120</v>
      </c>
      <c r="D42" s="8" t="s">
        <v>121</v>
      </c>
      <c r="E42" s="8" t="s">
        <v>20</v>
      </c>
      <c r="F42" s="8" t="s">
        <v>119</v>
      </c>
      <c r="G42" s="9">
        <v>20</v>
      </c>
      <c r="H42" s="10">
        <v>110660</v>
      </c>
      <c r="I42" s="10">
        <f t="shared" si="0"/>
        <v>2213200</v>
      </c>
      <c r="J42" s="8" t="s">
        <v>24</v>
      </c>
    </row>
    <row r="43" spans="1:10" s="11" customFormat="1" x14ac:dyDescent="0.25">
      <c r="A43" s="8">
        <v>37</v>
      </c>
      <c r="B43" s="8" t="s">
        <v>116</v>
      </c>
      <c r="C43" s="8" t="s">
        <v>122</v>
      </c>
      <c r="D43" s="8" t="s">
        <v>123</v>
      </c>
      <c r="E43" s="8" t="s">
        <v>20</v>
      </c>
      <c r="F43" s="8" t="s">
        <v>119</v>
      </c>
      <c r="G43" s="9">
        <v>30</v>
      </c>
      <c r="H43" s="10">
        <v>125750</v>
      </c>
      <c r="I43" s="10">
        <f t="shared" si="0"/>
        <v>3772500</v>
      </c>
      <c r="J43" s="8" t="s">
        <v>24</v>
      </c>
    </row>
    <row r="44" spans="1:10" x14ac:dyDescent="0.25">
      <c r="A44" s="3">
        <v>38</v>
      </c>
      <c r="B44" s="3" t="s">
        <v>124</v>
      </c>
      <c r="C44" s="3" t="s">
        <v>67</v>
      </c>
      <c r="D44" s="3" t="s">
        <v>125</v>
      </c>
      <c r="E44" s="3" t="s">
        <v>15</v>
      </c>
      <c r="F44" s="3" t="s">
        <v>58</v>
      </c>
      <c r="G44" s="5">
        <v>14</v>
      </c>
      <c r="H44" s="6">
        <v>14000</v>
      </c>
      <c r="I44" s="6">
        <f t="shared" si="0"/>
        <v>196000</v>
      </c>
      <c r="J44" s="3" t="s">
        <v>24</v>
      </c>
    </row>
    <row r="45" spans="1:10" x14ac:dyDescent="0.25">
      <c r="A45" s="3">
        <v>39</v>
      </c>
      <c r="B45" s="3" t="s">
        <v>126</v>
      </c>
      <c r="C45" s="3">
        <v>30</v>
      </c>
      <c r="D45" s="3" t="s">
        <v>127</v>
      </c>
      <c r="E45" s="3" t="s">
        <v>20</v>
      </c>
      <c r="F45" s="3" t="s">
        <v>16</v>
      </c>
      <c r="G45" s="5">
        <v>5</v>
      </c>
      <c r="H45" s="6"/>
      <c r="I45" s="6">
        <f t="shared" si="0"/>
        <v>0</v>
      </c>
      <c r="J45" s="3" t="s">
        <v>17</v>
      </c>
    </row>
    <row r="46" spans="1:10" x14ac:dyDescent="0.25">
      <c r="A46" s="3">
        <v>40</v>
      </c>
      <c r="B46" s="3" t="s">
        <v>128</v>
      </c>
      <c r="C46" s="3" t="s">
        <v>129</v>
      </c>
      <c r="D46" s="3" t="s">
        <v>130</v>
      </c>
      <c r="E46" s="3" t="s">
        <v>15</v>
      </c>
      <c r="F46" s="3" t="s">
        <v>119</v>
      </c>
      <c r="G46" s="5">
        <v>4</v>
      </c>
      <c r="H46" s="6"/>
      <c r="I46" s="6">
        <f t="shared" si="0"/>
        <v>0</v>
      </c>
      <c r="J46" s="3" t="s">
        <v>24</v>
      </c>
    </row>
    <row r="47" spans="1:10" x14ac:dyDescent="0.25">
      <c r="A47" s="3">
        <v>41</v>
      </c>
      <c r="B47" s="3" t="s">
        <v>131</v>
      </c>
      <c r="C47" s="3" t="s">
        <v>132</v>
      </c>
      <c r="D47" s="3" t="s">
        <v>133</v>
      </c>
      <c r="E47" s="3" t="s">
        <v>15</v>
      </c>
      <c r="F47" s="3" t="s">
        <v>16</v>
      </c>
      <c r="G47" s="5">
        <v>10</v>
      </c>
      <c r="H47" s="6"/>
      <c r="I47" s="6">
        <f t="shared" si="0"/>
        <v>0</v>
      </c>
      <c r="J47" s="3" t="s">
        <v>134</v>
      </c>
    </row>
    <row r="48" spans="1:10" s="12" customFormat="1" x14ac:dyDescent="0.25">
      <c r="A48" s="13" t="s">
        <v>135</v>
      </c>
      <c r="B48" s="14"/>
      <c r="C48" s="14"/>
      <c r="D48" s="14"/>
      <c r="E48" s="14"/>
      <c r="F48" s="14"/>
      <c r="G48" s="14"/>
      <c r="H48" s="6"/>
      <c r="I48" s="6">
        <f>SUM(I7:I47)</f>
        <v>72393700</v>
      </c>
      <c r="J48" s="5"/>
    </row>
    <row r="49" spans="1:10" s="12" customFormat="1" x14ac:dyDescent="0.25">
      <c r="A49" s="13" t="s">
        <v>136</v>
      </c>
      <c r="B49" s="14"/>
      <c r="C49" s="14"/>
      <c r="D49" s="14"/>
      <c r="E49" s="14"/>
      <c r="F49" s="14"/>
      <c r="G49" s="14"/>
      <c r="H49" s="6"/>
      <c r="I49" s="6">
        <f>SUM(I7:I8,I12,I20:I21,I26:I27,I30,I34,I37:I40,I44)</f>
        <v>34691000</v>
      </c>
      <c r="J49" s="5"/>
    </row>
    <row r="50" spans="1:10" s="12" customFormat="1" x14ac:dyDescent="0.25">
      <c r="A50" s="13" t="s">
        <v>137</v>
      </c>
      <c r="B50" s="14"/>
      <c r="C50" s="14"/>
      <c r="D50" s="14"/>
      <c r="E50" s="14"/>
      <c r="F50" s="14"/>
      <c r="G50" s="14"/>
      <c r="H50" s="6"/>
      <c r="I50" s="6">
        <f>I48-I49</f>
        <v>37702700</v>
      </c>
      <c r="J50" s="5"/>
    </row>
    <row r="51" spans="1:10" x14ac:dyDescent="0.25">
      <c r="H51" s="7"/>
      <c r="I51" s="7"/>
    </row>
  </sheetData>
  <sheetProtection formatCells="0" formatColumns="0" formatRows="0" insertColumns="0" insertRows="0" insertHyperlinks="0" deleteColumns="0" deleteRows="0" sort="0" autoFilter="0" pivotTables="0"/>
  <autoFilter ref="A6:J50" xr:uid="{00000000-0001-0000-0000-000000000000}"/>
  <mergeCells count="6">
    <mergeCell ref="A50:G50"/>
    <mergeCell ref="A1:I1"/>
    <mergeCell ref="A2:I2"/>
    <mergeCell ref="A4:I4"/>
    <mergeCell ref="A48:G48"/>
    <mergeCell ref="A49:G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PRList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Keo Oudone Sisouphanh</cp:lastModifiedBy>
  <dcterms:created xsi:type="dcterms:W3CDTF">2022-11-03T11:00:21Z</dcterms:created>
  <dcterms:modified xsi:type="dcterms:W3CDTF">2022-11-07T03:05:01Z</dcterms:modified>
  <cp:category/>
</cp:coreProperties>
</file>