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2EE4C540-A39E-4FC7-A501-819572209C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I104" i="1"/>
  <c r="I10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7" i="1"/>
</calcChain>
</file>

<file path=xl/sharedStrings.xml><?xml version="1.0" encoding="utf-8"?>
<sst xmlns="http://schemas.openxmlformats.org/spreadsheetml/2006/main" count="551" uniqueCount="307">
  <si>
    <t>MASCOT INT. LAOS</t>
  </si>
  <si>
    <t>PURCHASING REQUEST</t>
  </si>
  <si>
    <t>Ref No:PRO(SP)-60_2022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</si>
  <si>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</si>
  <si>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</si>
  <si>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</si>
  <si>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</si>
  <si>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</si>
  <si>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</si>
  <si>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</si>
  <si>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</si>
  <si>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</si>
  <si>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</si>
  <si>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HumidifierDeerma </t>
  </si>
  <si>
    <t>F628S</t>
  </si>
  <si>
    <t>2022-12-31</t>
  </si>
  <si>
    <t>Pcs</t>
  </si>
  <si>
    <t>For embossing machine</t>
  </si>
  <si>
    <t>iron</t>
  </si>
  <si>
    <t>as sample</t>
  </si>
  <si>
    <t>Set</t>
  </si>
  <si>
    <t>Quilting Machine</t>
  </si>
  <si>
    <t>Aluminum plate</t>
  </si>
  <si>
    <t>440*520*20mm(6061, thickness 20mm)</t>
  </si>
  <si>
    <t>For embossing machine return part to MVN</t>
  </si>
  <si>
    <t>130*38*15mm(6061, thickness 15mm)</t>
  </si>
  <si>
    <t>150*150*15mm(6061, thickness 15mm)</t>
  </si>
  <si>
    <t>Bobbin</t>
  </si>
  <si>
    <t>(1-44)</t>
  </si>
  <si>
    <t>DMN- 5420N-7-WB JUKI</t>
  </si>
  <si>
    <t>ASSY_TRM_ROLLER_ARM</t>
  </si>
  <si>
    <t>(2-12)</t>
  </si>
  <si>
    <t>2023-01-07</t>
  </si>
  <si>
    <t>2 needle machine JUKI</t>
  </si>
  <si>
    <t>Needle _Bar_Clutch</t>
  </si>
  <si>
    <t>(2-20)</t>
  </si>
  <si>
    <t>Spring / PB-205</t>
  </si>
  <si>
    <t>198-02305</t>
  </si>
  <si>
    <t>(3-60)</t>
  </si>
  <si>
    <t>AMS JUKI</t>
  </si>
  <si>
    <t>Upper Knife for MF-7923D</t>
  </si>
  <si>
    <t>(4-22)</t>
  </si>
  <si>
    <t>MF- 7523 DC11 B64 JUKI</t>
  </si>
  <si>
    <t>PC-board 230V SG 2365 and SG 2365/2</t>
  </si>
  <si>
    <t>DQ010304</t>
  </si>
  <si>
    <t>(5-3)</t>
  </si>
  <si>
    <t>VEIT for Bonding section</t>
  </si>
  <si>
    <t>electric coil</t>
  </si>
  <si>
    <t>(5-12)</t>
  </si>
  <si>
    <t xml:space="preserve">Relay </t>
  </si>
  <si>
    <t>SZR-LY2-N1(Coil 200VAC 50/60Hz)</t>
  </si>
  <si>
    <t>(5-37)</t>
  </si>
  <si>
    <t>Auxiliary Feed Dog</t>
  </si>
  <si>
    <t>(7-4)</t>
  </si>
  <si>
    <t>Overlock machine</t>
  </si>
  <si>
    <t>Lower knife</t>
  </si>
  <si>
    <t>(7-9)</t>
  </si>
  <si>
    <t>Throat Plate</t>
  </si>
  <si>
    <t>R4612J6FF00</t>
  </si>
  <si>
    <t>(7-11)</t>
  </si>
  <si>
    <t>TOP FEED DOG</t>
  </si>
  <si>
    <t>(7-20)</t>
  </si>
  <si>
    <t>MAIN FEED DOG</t>
  </si>
  <si>
    <t>(7-22)</t>
  </si>
  <si>
    <t>DIFFERENTIAL FEED DOG</t>
  </si>
  <si>
    <t>(7-23)</t>
  </si>
  <si>
    <t>(7-25)</t>
  </si>
  <si>
    <t>PRESSER FOOT ASM</t>
  </si>
  <si>
    <t>(7-26)</t>
  </si>
  <si>
    <t>Throat plate</t>
  </si>
  <si>
    <t>R4305J6EE00</t>
  </si>
  <si>
    <t>(7-45)</t>
  </si>
  <si>
    <t>main feed Dog</t>
  </si>
  <si>
    <t>OPENING_LEVER</t>
  </si>
  <si>
    <t>(7-47)</t>
  </si>
  <si>
    <t>2022-12-10</t>
  </si>
  <si>
    <t>2-needle needle clamp</t>
  </si>
  <si>
    <t>(7-49)</t>
  </si>
  <si>
    <t>presser foot ASM</t>
  </si>
  <si>
    <t>(7-50)</t>
  </si>
  <si>
    <t>diiferential feed dog</t>
  </si>
  <si>
    <t>(7-51)</t>
  </si>
  <si>
    <t>Rotary Hook  for 1 needle machine</t>
  </si>
  <si>
    <t>HSH-7.94BTR</t>
  </si>
  <si>
    <t>(8-12)</t>
  </si>
  <si>
    <t>KM-350B- 7S Sunstar</t>
  </si>
  <si>
    <t>C-34: Hook retainer( for KM-350B-7S)</t>
  </si>
  <si>
    <t>07-013A-1230</t>
  </si>
  <si>
    <t>(8-27)</t>
  </si>
  <si>
    <t>D-118: Feed regulator control plate</t>
  </si>
  <si>
    <t>06-028C-357B</t>
  </si>
  <si>
    <t>(8-30)</t>
  </si>
  <si>
    <t>2022-12-29</t>
  </si>
  <si>
    <t>Needle plate</t>
  </si>
  <si>
    <t>K-1</t>
  </si>
  <si>
    <t>(8-67)</t>
  </si>
  <si>
    <t>Presser foot 1/4</t>
  </si>
  <si>
    <t>05-112A-5300</t>
  </si>
  <si>
    <t>(8-73)</t>
  </si>
  <si>
    <t>2022-12-26</t>
  </si>
  <si>
    <t>J-39 Thread Stand Assy</t>
  </si>
  <si>
    <t>GP-022624-00</t>
  </si>
  <si>
    <t>(8-92)</t>
  </si>
  <si>
    <t>D-1 FEED CAM A</t>
  </si>
  <si>
    <t>06-101A-350A</t>
  </si>
  <si>
    <t>(8-116)</t>
  </si>
  <si>
    <t>E-35:Spring for E-30</t>
  </si>
  <si>
    <t>10-023G-257A</t>
  </si>
  <si>
    <t>(8-135)</t>
  </si>
  <si>
    <t>Part AK of 1needle machine</t>
  </si>
  <si>
    <t>as sample (supplier make)</t>
  </si>
  <si>
    <t>(8-137)</t>
  </si>
  <si>
    <t>E-31 Stopper Screw</t>
  </si>
  <si>
    <t>10-032S-257A</t>
  </si>
  <si>
    <t>(8-155)</t>
  </si>
  <si>
    <t>2022-12-24</t>
  </si>
  <si>
    <t>F-60 Screw (1/8 inch n=44)</t>
  </si>
  <si>
    <t>SC-A306-4113</t>
  </si>
  <si>
    <t>(9-169)</t>
  </si>
  <si>
    <t>KM-797BL-7S SUNSTAR MACHINE</t>
  </si>
  <si>
    <t>CLOTH PRESSER FOOT B,RIGHT</t>
  </si>
  <si>
    <t>(10-17)</t>
  </si>
  <si>
    <t>LK- 1900A-HS JUKI</t>
  </si>
  <si>
    <t>CLOTH PRESSER FOOT B,LEFT</t>
  </si>
  <si>
    <t>(10-20)</t>
  </si>
  <si>
    <t>Needle Bar Thread Guide</t>
  </si>
  <si>
    <t>D1405L7AM00</t>
  </si>
  <si>
    <t>(10-25)</t>
  </si>
  <si>
    <t>V-8 Roller Stainless roller</t>
  </si>
  <si>
    <t>50 x 15mm</t>
  </si>
  <si>
    <t>(13-53)</t>
  </si>
  <si>
    <t>V- 8 VIM</t>
  </si>
  <si>
    <t>IC</t>
  </si>
  <si>
    <t xml:space="preserve">FSBB20CH60 </t>
  </si>
  <si>
    <t>(14-187)</t>
  </si>
  <si>
    <t xml:space="preserve"> Parts for make Electric</t>
  </si>
  <si>
    <t>Feeg dog</t>
  </si>
  <si>
    <t>Main 40107500</t>
  </si>
  <si>
    <t>(16-112)</t>
  </si>
  <si>
    <t xml:space="preserve"> JUKI</t>
  </si>
  <si>
    <t xml:space="preserve">Feed dog </t>
  </si>
  <si>
    <t>Diff 40107501</t>
  </si>
  <si>
    <t>(16-113)</t>
  </si>
  <si>
    <t>Shuttle driver</t>
  </si>
  <si>
    <t>14405005(40062404)</t>
  </si>
  <si>
    <t>(18-8)</t>
  </si>
  <si>
    <t>MOL-254 JUKI</t>
  </si>
  <si>
    <t xml:space="preserve">Motor </t>
  </si>
  <si>
    <t>VGE85-L1-10-S-P2-F20(NO.V2810 13 B98543) Tmax :80Nm</t>
  </si>
  <si>
    <t>(19-7)</t>
  </si>
  <si>
    <t>WASA</t>
  </si>
  <si>
    <t>Reducer -ZPLF090</t>
  </si>
  <si>
    <t>C19</t>
  </si>
  <si>
    <t>(19-17)</t>
  </si>
  <si>
    <t>Spring</t>
  </si>
  <si>
    <t>G1816-875-00E</t>
  </si>
  <si>
    <t>(20-1)</t>
  </si>
  <si>
    <t>DLN-6390-7 JUKI</t>
  </si>
  <si>
    <t>ASS-NEEDLE-BAR</t>
  </si>
  <si>
    <t>(20-2)</t>
  </si>
  <si>
    <t>Bobbin case ASM</t>
  </si>
  <si>
    <t>(20-5)</t>
  </si>
  <si>
    <t>Pressure Foot of YIHSHIN</t>
  </si>
  <si>
    <t>P361 - NF (S6020N)</t>
  </si>
  <si>
    <t>(23-43)</t>
  </si>
  <si>
    <t>PRESSURE FOOT</t>
  </si>
  <si>
    <t>Foot</t>
  </si>
  <si>
    <t>CF465/5</t>
  </si>
  <si>
    <t>(23-49)</t>
  </si>
  <si>
    <t>E-8 Presser Foot (1/4' 6.4mm)</t>
  </si>
  <si>
    <t>018 161-00</t>
  </si>
  <si>
    <t>(23-51)</t>
  </si>
  <si>
    <t>P36-NF</t>
  </si>
  <si>
    <t>(23-57)</t>
  </si>
  <si>
    <t>Feed dog (YIHSHIN)</t>
  </si>
  <si>
    <t>(23-70)</t>
  </si>
  <si>
    <t>received</t>
  </si>
  <si>
    <t>POSITIONING FINGER H</t>
  </si>
  <si>
    <t>(29-3)</t>
  </si>
  <si>
    <t>DLN-9010A JUKI</t>
  </si>
  <si>
    <t>Knife installing base</t>
  </si>
  <si>
    <t>(29-27)</t>
  </si>
  <si>
    <t xml:space="preserve">Walking foot (for DLU-5490N-7 for difficult) </t>
  </si>
  <si>
    <t>B3026-490-B00</t>
  </si>
  <si>
    <t>(29-28)</t>
  </si>
  <si>
    <t>DLU-5490N-7 for difficul JUKI</t>
  </si>
  <si>
    <t xml:space="preserve">Pressure foot(position of walking foot) </t>
  </si>
  <si>
    <t xml:space="preserve">B1524-490EB0(for DLU-5490N-7 for difficult) </t>
  </si>
  <si>
    <t>(29-29)</t>
  </si>
  <si>
    <t>Throat plate (for DLU-5490N-7 for difficult)</t>
  </si>
  <si>
    <t xml:space="preserve"> B1109-490-E00 </t>
  </si>
  <si>
    <t>(29-30)</t>
  </si>
  <si>
    <t xml:space="preserve">Feed dong (for DLU-5490N-7 for difficult) - B1613-490-E00 </t>
  </si>
  <si>
    <t xml:space="preserve">B1613-490-E00 </t>
  </si>
  <si>
    <t>(29-31)</t>
  </si>
  <si>
    <t>Base plate ASM</t>
  </si>
  <si>
    <t>(29-32)</t>
  </si>
  <si>
    <t>Roller ARM ASM</t>
  </si>
  <si>
    <t>(29-33)</t>
  </si>
  <si>
    <t>Temperature Sensing wire</t>
  </si>
  <si>
    <t>For V-348</t>
  </si>
  <si>
    <t>(32-4)</t>
  </si>
  <si>
    <t>For Bonding</t>
  </si>
  <si>
    <t>Round knife</t>
  </si>
  <si>
    <t>100 x22.0 x1.2</t>
  </si>
  <si>
    <t>(34-5)</t>
  </si>
  <si>
    <t>Synkron 100 &amp; 55 Automatic Spreading for CuttingMachine for Cutting</t>
  </si>
  <si>
    <t xml:space="preserve"> ROTARY ENCODER </t>
  </si>
  <si>
    <t>E40S6 -250 -3 - T -24</t>
  </si>
  <si>
    <t>(34-28)</t>
  </si>
  <si>
    <t>Plate</t>
  </si>
  <si>
    <t>M-077L</t>
  </si>
  <si>
    <t>(37-59)</t>
  </si>
  <si>
    <t>KM CLOTH CUTTING MACHINE</t>
  </si>
  <si>
    <t>Positive lens</t>
  </si>
  <si>
    <t>20mm( Model :  Gboss GH1610T-AT)</t>
  </si>
  <si>
    <t>(38-1)</t>
  </si>
  <si>
    <t>(LASER VIET &amp; GOGBOS) For Bonding</t>
  </si>
  <si>
    <t>Belt</t>
  </si>
  <si>
    <t>HTD 560-8M</t>
  </si>
  <si>
    <t>(38-17)</t>
  </si>
  <si>
    <t>BELT, TIMING B97MXL4.8G</t>
  </si>
  <si>
    <t>(39-3)</t>
  </si>
  <si>
    <t xml:space="preserve"> AUTOMATIC (PARAGON)</t>
  </si>
  <si>
    <t>BRG BALL DBL SEALED &amp; FLGD 8IDx16ODx5WMM</t>
  </si>
  <si>
    <t>(39-4)</t>
  </si>
  <si>
    <t>BRG, W/DBL SEAL&amp;FLG,6IDx13ODx5Wmm, ABEC3</t>
  </si>
  <si>
    <t>(39-5)</t>
  </si>
  <si>
    <t>STONE, GRINDING, QUICK DI</t>
  </si>
  <si>
    <t>(39-19)</t>
  </si>
  <si>
    <t>SCR, M4 x0,7 SHCS, DIN912 C12.9 DAC***</t>
  </si>
  <si>
    <t>(39-34)</t>
  </si>
  <si>
    <t xml:space="preserve"> AUTOMATIC (PARAGON) (comfired order )</t>
  </si>
  <si>
    <t>SPACER, 8ID X 10.95OD X 0.5</t>
  </si>
  <si>
    <t>91008000 Rep by 892500223</t>
  </si>
  <si>
    <t>(39-50)</t>
  </si>
  <si>
    <t>PMP,CENT BLWR,2000CFM</t>
  </si>
  <si>
    <t>(39-78)</t>
  </si>
  <si>
    <t>Clamp-Grinding wheel-left</t>
  </si>
  <si>
    <t>(39-113)</t>
  </si>
  <si>
    <t>ASSY HINGE HEAD CVR HV</t>
  </si>
  <si>
    <t>(39-116)</t>
  </si>
  <si>
    <t>Brush for cutting device</t>
  </si>
  <si>
    <t>035-028-026</t>
  </si>
  <si>
    <t>(40-7)</t>
  </si>
  <si>
    <t>Automatic Spreading For Cutting</t>
  </si>
  <si>
    <t>BRG, TRACK ROLLER, RPE17, 17MM</t>
  </si>
  <si>
    <t>(40-22)</t>
  </si>
  <si>
    <t>MOTOR</t>
  </si>
  <si>
    <t>80JB15G10(YN80-25)(220/50Hz250W)</t>
  </si>
  <si>
    <t>(42-7)</t>
  </si>
  <si>
    <t>HASHIMA for Bonding</t>
  </si>
  <si>
    <t>Cooling fan for circuit board</t>
  </si>
  <si>
    <t>SUNON SF23080A P/N2083HSL 220V-240AC</t>
  </si>
  <si>
    <t>(43-33)</t>
  </si>
  <si>
    <t xml:space="preserve">Machine </t>
  </si>
  <si>
    <t>Cylinder SMC</t>
  </si>
  <si>
    <t>CXWM16-K6444-20</t>
  </si>
  <si>
    <t>(45-32)</t>
  </si>
  <si>
    <t xml:space="preserve">Pocket setter AVP </t>
  </si>
  <si>
    <t>Presser foot assy for Ext2242-52P</t>
  </si>
  <si>
    <t xml:space="preserve">2771960 </t>
  </si>
  <si>
    <t>(48-20)</t>
  </si>
  <si>
    <t xml:space="preserve">Pegasus </t>
  </si>
  <si>
    <t>KD-Fixer</t>
  </si>
  <si>
    <t>KD-FIXER</t>
  </si>
  <si>
    <t>(56-3)</t>
  </si>
  <si>
    <t>Kg</t>
  </si>
  <si>
    <t>material for silk printer</t>
  </si>
  <si>
    <t>Black pigment</t>
  </si>
  <si>
    <t>BTG-505</t>
  </si>
  <si>
    <t>(56-4)</t>
  </si>
  <si>
    <t>Spray adhesive</t>
  </si>
  <si>
    <t>Multi-purpose 88</t>
  </si>
  <si>
    <t>(56-12)</t>
  </si>
  <si>
    <t>Bottle</t>
  </si>
  <si>
    <t>Silver tape</t>
  </si>
  <si>
    <t>W 6cm x L 400m</t>
  </si>
  <si>
    <t>(56-13)</t>
  </si>
  <si>
    <t>Roll</t>
  </si>
  <si>
    <t>Mes fabric</t>
  </si>
  <si>
    <t>120 Mesh (T47-55W 165cm)</t>
  </si>
  <si>
    <t>(56-16)</t>
  </si>
  <si>
    <t>2022-12-28</t>
  </si>
  <si>
    <t>Hardener</t>
  </si>
  <si>
    <t>GRECO 348-1</t>
  </si>
  <si>
    <t>(56-24)</t>
  </si>
  <si>
    <t>Hard water A&amp;B</t>
  </si>
  <si>
    <t>A&amp;B</t>
  </si>
  <si>
    <t>(56-25)</t>
  </si>
  <si>
    <t>2023-01-28</t>
  </si>
  <si>
    <t>Grafted Polychloroprene Adhesive</t>
  </si>
  <si>
    <t>GRECO 420</t>
  </si>
  <si>
    <t>(56-26)</t>
  </si>
  <si>
    <t>2022-12-03</t>
  </si>
  <si>
    <t>Table glue</t>
  </si>
  <si>
    <t>J-1803</t>
  </si>
  <si>
    <t>(56-30)</t>
  </si>
  <si>
    <t>Poison resistant mask</t>
  </si>
  <si>
    <t>3M</t>
  </si>
  <si>
    <t>(56-31)</t>
  </si>
  <si>
    <t>Sub Total by blank</t>
  </si>
  <si>
    <t>Sub Total by USD</t>
  </si>
  <si>
    <t>Sub Total by LAK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</si>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</sst>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A67" workbookViewId="0">
      <selection activeCell="C95" sqref="C9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.8554687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4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20</v>
      </c>
      <c r="G8" s="5">
        <v>1</v>
      </c>
      <c r="H8" s="10"/>
      <c r="I8" s="10">
        <f t="shared" ref="I8:I71" si="0">H8*G8</f>
        <v>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/>
      <c r="E9" s="3" t="s">
        <v>15</v>
      </c>
      <c r="F9" s="3" t="s">
        <v>16</v>
      </c>
      <c r="G9" s="5">
        <v>3</v>
      </c>
      <c r="H9" s="10"/>
      <c r="I9" s="10">
        <f t="shared" si="0"/>
        <v>0</v>
      </c>
      <c r="J9" s="3" t="s">
        <v>24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 t="s">
        <v>15</v>
      </c>
      <c r="F10" s="3" t="s">
        <v>16</v>
      </c>
      <c r="G10" s="5">
        <v>3</v>
      </c>
      <c r="H10" s="10"/>
      <c r="I10" s="10">
        <f t="shared" si="0"/>
        <v>0</v>
      </c>
      <c r="J10" s="3" t="s">
        <v>24</v>
      </c>
    </row>
    <row r="11" spans="1:10" x14ac:dyDescent="0.25">
      <c r="A11" s="3">
        <v>5</v>
      </c>
      <c r="B11" s="3" t="s">
        <v>22</v>
      </c>
      <c r="C11" s="3" t="s">
        <v>25</v>
      </c>
      <c r="D11" s="3"/>
      <c r="E11" s="3" t="s">
        <v>15</v>
      </c>
      <c r="F11" s="3" t="s">
        <v>16</v>
      </c>
      <c r="G11" s="5">
        <v>12</v>
      </c>
      <c r="H11" s="10"/>
      <c r="I11" s="10">
        <f t="shared" si="0"/>
        <v>0</v>
      </c>
      <c r="J11" s="3" t="s">
        <v>24</v>
      </c>
    </row>
    <row r="12" spans="1:10" x14ac:dyDescent="0.25">
      <c r="A12" s="3">
        <v>6</v>
      </c>
      <c r="B12" s="3" t="s">
        <v>22</v>
      </c>
      <c r="C12" s="3" t="s">
        <v>26</v>
      </c>
      <c r="D12" s="3"/>
      <c r="E12" s="3" t="s">
        <v>15</v>
      </c>
      <c r="F12" s="3" t="s">
        <v>16</v>
      </c>
      <c r="G12" s="5">
        <v>1</v>
      </c>
      <c r="H12" s="10"/>
      <c r="I12" s="10">
        <f t="shared" si="0"/>
        <v>0</v>
      </c>
      <c r="J12" s="3" t="s">
        <v>24</v>
      </c>
    </row>
    <row r="13" spans="1:10" x14ac:dyDescent="0.25">
      <c r="A13" s="3">
        <v>7</v>
      </c>
      <c r="B13" s="3" t="s">
        <v>27</v>
      </c>
      <c r="C13" s="3">
        <v>22932909</v>
      </c>
      <c r="D13" s="3" t="s">
        <v>28</v>
      </c>
      <c r="E13" s="3" t="s">
        <v>15</v>
      </c>
      <c r="F13" s="3" t="s">
        <v>16</v>
      </c>
      <c r="G13" s="5">
        <v>300</v>
      </c>
      <c r="H13" s="10"/>
      <c r="I13" s="10">
        <f t="shared" si="0"/>
        <v>0</v>
      </c>
      <c r="J13" s="3" t="s">
        <v>29</v>
      </c>
    </row>
    <row r="14" spans="1:10" x14ac:dyDescent="0.25">
      <c r="A14" s="3">
        <v>8</v>
      </c>
      <c r="B14" s="3" t="s">
        <v>30</v>
      </c>
      <c r="C14" s="3">
        <v>40017399</v>
      </c>
      <c r="D14" s="3" t="s">
        <v>31</v>
      </c>
      <c r="E14" s="3" t="s">
        <v>32</v>
      </c>
      <c r="F14" s="3" t="s">
        <v>16</v>
      </c>
      <c r="G14" s="5">
        <v>3</v>
      </c>
      <c r="H14" s="10"/>
      <c r="I14" s="10">
        <f t="shared" si="0"/>
        <v>0</v>
      </c>
      <c r="J14" s="3" t="s">
        <v>33</v>
      </c>
    </row>
    <row r="15" spans="1:10" x14ac:dyDescent="0.25">
      <c r="A15" s="3">
        <v>9</v>
      </c>
      <c r="B15" s="3" t="s">
        <v>34</v>
      </c>
      <c r="C15" s="3">
        <v>40024064</v>
      </c>
      <c r="D15" s="3" t="s">
        <v>35</v>
      </c>
      <c r="E15" s="3" t="s">
        <v>15</v>
      </c>
      <c r="F15" s="3" t="s">
        <v>16</v>
      </c>
      <c r="G15" s="5">
        <v>10</v>
      </c>
      <c r="H15" s="10"/>
      <c r="I15" s="10">
        <f t="shared" si="0"/>
        <v>0</v>
      </c>
      <c r="J15" s="3" t="s">
        <v>33</v>
      </c>
    </row>
    <row r="16" spans="1:10" x14ac:dyDescent="0.25">
      <c r="A16" s="3">
        <v>10</v>
      </c>
      <c r="B16" s="3" t="s">
        <v>36</v>
      </c>
      <c r="C16" s="3" t="s">
        <v>37</v>
      </c>
      <c r="D16" s="3" t="s">
        <v>38</v>
      </c>
      <c r="E16" s="3" t="s">
        <v>15</v>
      </c>
      <c r="F16" s="3" t="s">
        <v>16</v>
      </c>
      <c r="G16" s="5">
        <v>2</v>
      </c>
      <c r="H16" s="10"/>
      <c r="I16" s="10">
        <f t="shared" si="0"/>
        <v>0</v>
      </c>
      <c r="J16" s="3" t="s">
        <v>39</v>
      </c>
    </row>
    <row r="17" spans="1:10" x14ac:dyDescent="0.25">
      <c r="A17" s="3">
        <v>11</v>
      </c>
      <c r="B17" s="3" t="s">
        <v>40</v>
      </c>
      <c r="C17" s="3">
        <v>70001861</v>
      </c>
      <c r="D17" s="3" t="s">
        <v>41</v>
      </c>
      <c r="E17" s="3" t="s">
        <v>15</v>
      </c>
      <c r="F17" s="3" t="s">
        <v>16</v>
      </c>
      <c r="G17" s="5">
        <v>3</v>
      </c>
      <c r="H17" s="10"/>
      <c r="I17" s="10">
        <f t="shared" si="0"/>
        <v>0</v>
      </c>
      <c r="J17" s="3" t="s">
        <v>42</v>
      </c>
    </row>
    <row r="18" spans="1:10" x14ac:dyDescent="0.25">
      <c r="A18" s="3">
        <v>12</v>
      </c>
      <c r="B18" s="3" t="s">
        <v>43</v>
      </c>
      <c r="C18" s="3" t="s">
        <v>44</v>
      </c>
      <c r="D18" s="3" t="s">
        <v>45</v>
      </c>
      <c r="E18" s="3" t="s">
        <v>15</v>
      </c>
      <c r="F18" s="3" t="s">
        <v>16</v>
      </c>
      <c r="G18" s="5">
        <v>2</v>
      </c>
      <c r="H18" s="10"/>
      <c r="I18" s="10">
        <f t="shared" si="0"/>
        <v>0</v>
      </c>
      <c r="J18" s="3" t="s">
        <v>46</v>
      </c>
    </row>
    <row r="19" spans="1:10" x14ac:dyDescent="0.25">
      <c r="A19" s="3">
        <v>13</v>
      </c>
      <c r="B19" s="3" t="s">
        <v>47</v>
      </c>
      <c r="C19" s="3">
        <v>4283210000</v>
      </c>
      <c r="D19" s="3" t="s">
        <v>48</v>
      </c>
      <c r="E19" s="3" t="s">
        <v>15</v>
      </c>
      <c r="F19" s="3" t="s">
        <v>16</v>
      </c>
      <c r="G19" s="5">
        <v>10</v>
      </c>
      <c r="H19" s="10"/>
      <c r="I19" s="10">
        <f t="shared" si="0"/>
        <v>0</v>
      </c>
      <c r="J19" s="3" t="s">
        <v>46</v>
      </c>
    </row>
    <row r="20" spans="1:10" x14ac:dyDescent="0.25">
      <c r="A20" s="3">
        <v>14</v>
      </c>
      <c r="B20" s="3" t="s">
        <v>49</v>
      </c>
      <c r="C20" s="3" t="s">
        <v>50</v>
      </c>
      <c r="D20" s="3" t="s">
        <v>51</v>
      </c>
      <c r="E20" s="3" t="s">
        <v>32</v>
      </c>
      <c r="F20" s="3" t="s">
        <v>16</v>
      </c>
      <c r="G20" s="5">
        <v>5</v>
      </c>
      <c r="H20" s="10">
        <v>135000</v>
      </c>
      <c r="I20" s="10">
        <f t="shared" si="0"/>
        <v>675000</v>
      </c>
      <c r="J20" s="3" t="s">
        <v>46</v>
      </c>
    </row>
    <row r="21" spans="1:10" x14ac:dyDescent="0.25">
      <c r="A21" s="3">
        <v>15</v>
      </c>
      <c r="B21" s="3" t="s">
        <v>52</v>
      </c>
      <c r="C21" s="3">
        <v>13191408</v>
      </c>
      <c r="D21" s="3" t="s">
        <v>53</v>
      </c>
      <c r="E21" s="3" t="s">
        <v>15</v>
      </c>
      <c r="F21" s="3" t="s">
        <v>16</v>
      </c>
      <c r="G21" s="5">
        <v>10</v>
      </c>
      <c r="H21" s="10"/>
      <c r="I21" s="10">
        <f t="shared" si="0"/>
        <v>0</v>
      </c>
      <c r="J21" s="3" t="s">
        <v>54</v>
      </c>
    </row>
    <row r="22" spans="1:10" x14ac:dyDescent="0.25">
      <c r="A22" s="3">
        <v>16</v>
      </c>
      <c r="B22" s="3" t="s">
        <v>55</v>
      </c>
      <c r="C22" s="3">
        <v>13150701</v>
      </c>
      <c r="D22" s="3" t="s">
        <v>56</v>
      </c>
      <c r="E22" s="3" t="s">
        <v>15</v>
      </c>
      <c r="F22" s="3" t="s">
        <v>16</v>
      </c>
      <c r="G22" s="5">
        <v>20</v>
      </c>
      <c r="H22" s="10"/>
      <c r="I22" s="10">
        <f t="shared" si="0"/>
        <v>0</v>
      </c>
      <c r="J22" s="3" t="s">
        <v>54</v>
      </c>
    </row>
    <row r="23" spans="1:10" x14ac:dyDescent="0.25">
      <c r="A23" s="3">
        <v>17</v>
      </c>
      <c r="B23" s="3" t="s">
        <v>57</v>
      </c>
      <c r="C23" s="3" t="s">
        <v>58</v>
      </c>
      <c r="D23" s="3" t="s">
        <v>59</v>
      </c>
      <c r="E23" s="3" t="s">
        <v>15</v>
      </c>
      <c r="F23" s="3" t="s">
        <v>16</v>
      </c>
      <c r="G23" s="5">
        <v>10</v>
      </c>
      <c r="H23" s="10"/>
      <c r="I23" s="10">
        <f t="shared" si="0"/>
        <v>0</v>
      </c>
      <c r="J23" s="3" t="s">
        <v>54</v>
      </c>
    </row>
    <row r="24" spans="1:10" x14ac:dyDescent="0.25">
      <c r="A24" s="3">
        <v>18</v>
      </c>
      <c r="B24" s="3" t="s">
        <v>60</v>
      </c>
      <c r="C24" s="3">
        <v>12330205</v>
      </c>
      <c r="D24" s="3" t="s">
        <v>61</v>
      </c>
      <c r="E24" s="3" t="s">
        <v>15</v>
      </c>
      <c r="F24" s="3" t="s">
        <v>16</v>
      </c>
      <c r="G24" s="5">
        <v>10</v>
      </c>
      <c r="H24" s="10"/>
      <c r="I24" s="10">
        <f t="shared" si="0"/>
        <v>0</v>
      </c>
      <c r="J24" s="3" t="s">
        <v>54</v>
      </c>
    </row>
    <row r="25" spans="1:10" x14ac:dyDescent="0.25">
      <c r="A25" s="3">
        <v>19</v>
      </c>
      <c r="B25" s="3" t="s">
        <v>62</v>
      </c>
      <c r="C25" s="3">
        <v>11882909</v>
      </c>
      <c r="D25" s="3" t="s">
        <v>63</v>
      </c>
      <c r="E25" s="3" t="s">
        <v>15</v>
      </c>
      <c r="F25" s="3" t="s">
        <v>16</v>
      </c>
      <c r="G25" s="5">
        <v>15</v>
      </c>
      <c r="H25" s="10"/>
      <c r="I25" s="10">
        <f t="shared" si="0"/>
        <v>0</v>
      </c>
      <c r="J25" s="3" t="s">
        <v>54</v>
      </c>
    </row>
    <row r="26" spans="1:10" x14ac:dyDescent="0.25">
      <c r="A26" s="3">
        <v>20</v>
      </c>
      <c r="B26" s="3" t="s">
        <v>64</v>
      </c>
      <c r="C26" s="3">
        <v>12173209</v>
      </c>
      <c r="D26" s="3" t="s">
        <v>65</v>
      </c>
      <c r="E26" s="3" t="s">
        <v>15</v>
      </c>
      <c r="F26" s="3" t="s">
        <v>16</v>
      </c>
      <c r="G26" s="5">
        <v>10</v>
      </c>
      <c r="H26" s="10"/>
      <c r="I26" s="10">
        <f t="shared" si="0"/>
        <v>0</v>
      </c>
      <c r="J26" s="3" t="s">
        <v>54</v>
      </c>
    </row>
    <row r="27" spans="1:10" x14ac:dyDescent="0.25">
      <c r="A27" s="3">
        <v>21</v>
      </c>
      <c r="B27" s="3" t="s">
        <v>60</v>
      </c>
      <c r="C27" s="3">
        <v>12330007</v>
      </c>
      <c r="D27" s="3" t="s">
        <v>66</v>
      </c>
      <c r="E27" s="3" t="s">
        <v>15</v>
      </c>
      <c r="F27" s="3" t="s">
        <v>16</v>
      </c>
      <c r="G27" s="5">
        <v>10</v>
      </c>
      <c r="H27" s="10"/>
      <c r="I27" s="10">
        <f t="shared" si="0"/>
        <v>0</v>
      </c>
      <c r="J27" s="3" t="s">
        <v>54</v>
      </c>
    </row>
    <row r="28" spans="1:10" x14ac:dyDescent="0.25">
      <c r="A28" s="3">
        <v>22</v>
      </c>
      <c r="B28" s="3" t="s">
        <v>67</v>
      </c>
      <c r="C28" s="3">
        <v>12320057</v>
      </c>
      <c r="D28" s="3" t="s">
        <v>68</v>
      </c>
      <c r="E28" s="3" t="s">
        <v>15</v>
      </c>
      <c r="F28" s="3" t="s">
        <v>16</v>
      </c>
      <c r="G28" s="5">
        <v>5</v>
      </c>
      <c r="H28" s="10"/>
      <c r="I28" s="10">
        <f t="shared" si="0"/>
        <v>0</v>
      </c>
      <c r="J28" s="3" t="s">
        <v>54</v>
      </c>
    </row>
    <row r="29" spans="1:10" x14ac:dyDescent="0.25">
      <c r="A29" s="3">
        <v>23</v>
      </c>
      <c r="B29" s="3" t="s">
        <v>69</v>
      </c>
      <c r="C29" s="3" t="s">
        <v>70</v>
      </c>
      <c r="D29" s="3" t="s">
        <v>71</v>
      </c>
      <c r="E29" s="3" t="s">
        <v>15</v>
      </c>
      <c r="F29" s="3" t="s">
        <v>16</v>
      </c>
      <c r="G29" s="5">
        <v>15</v>
      </c>
      <c r="H29" s="10"/>
      <c r="I29" s="10">
        <f t="shared" si="0"/>
        <v>0</v>
      </c>
      <c r="J29" s="3" t="s">
        <v>54</v>
      </c>
    </row>
    <row r="30" spans="1:10" x14ac:dyDescent="0.25">
      <c r="A30" s="3">
        <v>24</v>
      </c>
      <c r="B30" s="3" t="s">
        <v>72</v>
      </c>
      <c r="C30" s="3" t="s">
        <v>73</v>
      </c>
      <c r="D30" s="3" t="s">
        <v>74</v>
      </c>
      <c r="E30" s="3" t="s">
        <v>75</v>
      </c>
      <c r="F30" s="3" t="s">
        <v>16</v>
      </c>
      <c r="G30" s="5">
        <v>15</v>
      </c>
      <c r="H30" s="10"/>
      <c r="I30" s="10">
        <f t="shared" si="0"/>
        <v>0</v>
      </c>
      <c r="J30" s="3" t="s">
        <v>54</v>
      </c>
    </row>
    <row r="31" spans="1:10" x14ac:dyDescent="0.25">
      <c r="A31" s="3">
        <v>25</v>
      </c>
      <c r="B31" s="3" t="s">
        <v>76</v>
      </c>
      <c r="C31" s="3">
        <v>13175203</v>
      </c>
      <c r="D31" s="3" t="s">
        <v>77</v>
      </c>
      <c r="E31" s="3" t="s">
        <v>75</v>
      </c>
      <c r="F31" s="3" t="s">
        <v>16</v>
      </c>
      <c r="G31" s="5">
        <v>15</v>
      </c>
      <c r="H31" s="10"/>
      <c r="I31" s="10">
        <f t="shared" si="0"/>
        <v>0</v>
      </c>
      <c r="J31" s="3" t="s">
        <v>54</v>
      </c>
    </row>
    <row r="32" spans="1:10" x14ac:dyDescent="0.25">
      <c r="A32" s="3">
        <v>26</v>
      </c>
      <c r="B32" s="3" t="s">
        <v>78</v>
      </c>
      <c r="C32" s="3">
        <v>11876869</v>
      </c>
      <c r="D32" s="3" t="s">
        <v>79</v>
      </c>
      <c r="E32" s="3" t="s">
        <v>75</v>
      </c>
      <c r="F32" s="3" t="s">
        <v>16</v>
      </c>
      <c r="G32" s="5">
        <v>15</v>
      </c>
      <c r="H32" s="10"/>
      <c r="I32" s="10">
        <f t="shared" si="0"/>
        <v>0</v>
      </c>
      <c r="J32" s="3" t="s">
        <v>54</v>
      </c>
    </row>
    <row r="33" spans="1:10" x14ac:dyDescent="0.25">
      <c r="A33" s="3">
        <v>27</v>
      </c>
      <c r="B33" s="3" t="s">
        <v>80</v>
      </c>
      <c r="C33" s="3">
        <v>13193206</v>
      </c>
      <c r="D33" s="3" t="s">
        <v>81</v>
      </c>
      <c r="E33" s="3" t="s">
        <v>75</v>
      </c>
      <c r="F33" s="3" t="s">
        <v>16</v>
      </c>
      <c r="G33" s="5">
        <v>15</v>
      </c>
      <c r="H33" s="10"/>
      <c r="I33" s="10">
        <f t="shared" si="0"/>
        <v>0</v>
      </c>
      <c r="J33" s="3" t="s">
        <v>54</v>
      </c>
    </row>
    <row r="34" spans="1:10" x14ac:dyDescent="0.25">
      <c r="A34" s="3">
        <v>28</v>
      </c>
      <c r="B34" s="3" t="s">
        <v>82</v>
      </c>
      <c r="C34" s="3" t="s">
        <v>83</v>
      </c>
      <c r="D34" s="3" t="s">
        <v>84</v>
      </c>
      <c r="E34" s="3" t="s">
        <v>32</v>
      </c>
      <c r="F34" s="3" t="s">
        <v>16</v>
      </c>
      <c r="G34" s="5">
        <v>100</v>
      </c>
      <c r="H34" s="10"/>
      <c r="I34" s="10">
        <f t="shared" si="0"/>
        <v>0</v>
      </c>
      <c r="J34" s="3" t="s">
        <v>85</v>
      </c>
    </row>
    <row r="35" spans="1:10" x14ac:dyDescent="0.25">
      <c r="A35" s="3">
        <v>29</v>
      </c>
      <c r="B35" s="3" t="s">
        <v>86</v>
      </c>
      <c r="C35" s="3" t="s">
        <v>87</v>
      </c>
      <c r="D35" s="3" t="s">
        <v>88</v>
      </c>
      <c r="E35" s="3" t="s">
        <v>15</v>
      </c>
      <c r="F35" s="3" t="s">
        <v>16</v>
      </c>
      <c r="G35" s="5">
        <v>30</v>
      </c>
      <c r="H35" s="10"/>
      <c r="I35" s="10">
        <f t="shared" si="0"/>
        <v>0</v>
      </c>
      <c r="J35" s="3" t="s">
        <v>85</v>
      </c>
    </row>
    <row r="36" spans="1:10" x14ac:dyDescent="0.25">
      <c r="A36" s="3">
        <v>30</v>
      </c>
      <c r="B36" s="3" t="s">
        <v>89</v>
      </c>
      <c r="C36" s="3" t="s">
        <v>90</v>
      </c>
      <c r="D36" s="3" t="s">
        <v>91</v>
      </c>
      <c r="E36" s="3" t="s">
        <v>92</v>
      </c>
      <c r="F36" s="3" t="s">
        <v>16</v>
      </c>
      <c r="G36" s="5">
        <v>30</v>
      </c>
      <c r="H36" s="10"/>
      <c r="I36" s="10">
        <f t="shared" si="0"/>
        <v>0</v>
      </c>
      <c r="J36" s="3" t="s">
        <v>85</v>
      </c>
    </row>
    <row r="37" spans="1:10" x14ac:dyDescent="0.25">
      <c r="A37" s="3">
        <v>31</v>
      </c>
      <c r="B37" s="3" t="s">
        <v>93</v>
      </c>
      <c r="C37" s="3" t="s">
        <v>94</v>
      </c>
      <c r="D37" s="3" t="s">
        <v>95</v>
      </c>
      <c r="E37" s="3" t="s">
        <v>15</v>
      </c>
      <c r="F37" s="3" t="s">
        <v>16</v>
      </c>
      <c r="G37" s="5">
        <v>50</v>
      </c>
      <c r="H37" s="10"/>
      <c r="I37" s="10">
        <f t="shared" si="0"/>
        <v>0</v>
      </c>
      <c r="J37" s="3" t="s">
        <v>85</v>
      </c>
    </row>
    <row r="38" spans="1:10" x14ac:dyDescent="0.25">
      <c r="A38" s="3">
        <v>32</v>
      </c>
      <c r="B38" s="3" t="s">
        <v>96</v>
      </c>
      <c r="C38" s="3" t="s">
        <v>97</v>
      </c>
      <c r="D38" s="3" t="s">
        <v>98</v>
      </c>
      <c r="E38" s="3" t="s">
        <v>99</v>
      </c>
      <c r="F38" s="3" t="s">
        <v>16</v>
      </c>
      <c r="G38" s="5">
        <v>30</v>
      </c>
      <c r="H38" s="10"/>
      <c r="I38" s="10">
        <f t="shared" si="0"/>
        <v>0</v>
      </c>
      <c r="J38" s="3" t="s">
        <v>85</v>
      </c>
    </row>
    <row r="39" spans="1:10" x14ac:dyDescent="0.25">
      <c r="A39" s="3">
        <v>33</v>
      </c>
      <c r="B39" s="3" t="s">
        <v>100</v>
      </c>
      <c r="C39" s="3" t="s">
        <v>101</v>
      </c>
      <c r="D39" s="3" t="s">
        <v>102</v>
      </c>
      <c r="E39" s="3" t="s">
        <v>32</v>
      </c>
      <c r="F39" s="3" t="s">
        <v>16</v>
      </c>
      <c r="G39" s="5">
        <v>10</v>
      </c>
      <c r="H39" s="10"/>
      <c r="I39" s="10">
        <f t="shared" si="0"/>
        <v>0</v>
      </c>
      <c r="J39" s="3" t="s">
        <v>85</v>
      </c>
    </row>
    <row r="40" spans="1:10" x14ac:dyDescent="0.25">
      <c r="A40" s="3">
        <v>34</v>
      </c>
      <c r="B40" s="3" t="s">
        <v>103</v>
      </c>
      <c r="C40" s="3" t="s">
        <v>104</v>
      </c>
      <c r="D40" s="3" t="s">
        <v>105</v>
      </c>
      <c r="E40" s="3" t="s">
        <v>15</v>
      </c>
      <c r="F40" s="3" t="s">
        <v>16</v>
      </c>
      <c r="G40" s="5">
        <v>2</v>
      </c>
      <c r="H40" s="10"/>
      <c r="I40" s="10">
        <f t="shared" si="0"/>
        <v>0</v>
      </c>
      <c r="J40" s="3" t="s">
        <v>85</v>
      </c>
    </row>
    <row r="41" spans="1:10" x14ac:dyDescent="0.25">
      <c r="A41" s="3">
        <v>35</v>
      </c>
      <c r="B41" s="3" t="s">
        <v>106</v>
      </c>
      <c r="C41" s="3" t="s">
        <v>107</v>
      </c>
      <c r="D41" s="3" t="s">
        <v>108</v>
      </c>
      <c r="E41" s="3" t="s">
        <v>15</v>
      </c>
      <c r="F41" s="3" t="s">
        <v>16</v>
      </c>
      <c r="G41" s="5">
        <v>20</v>
      </c>
      <c r="H41" s="10"/>
      <c r="I41" s="10">
        <f t="shared" si="0"/>
        <v>0</v>
      </c>
      <c r="J41" s="3" t="s">
        <v>85</v>
      </c>
    </row>
    <row r="42" spans="1:10" x14ac:dyDescent="0.25">
      <c r="A42" s="3">
        <v>36</v>
      </c>
      <c r="B42" s="3" t="s">
        <v>109</v>
      </c>
      <c r="C42" s="3" t="s">
        <v>110</v>
      </c>
      <c r="D42" s="3" t="s">
        <v>111</v>
      </c>
      <c r="E42" s="3" t="s">
        <v>15</v>
      </c>
      <c r="F42" s="3" t="s">
        <v>16</v>
      </c>
      <c r="G42" s="5">
        <v>15</v>
      </c>
      <c r="H42" s="10"/>
      <c r="I42" s="10">
        <f t="shared" si="0"/>
        <v>0</v>
      </c>
      <c r="J42" s="3" t="s">
        <v>85</v>
      </c>
    </row>
    <row r="43" spans="1:10" x14ac:dyDescent="0.25">
      <c r="A43" s="3">
        <v>37</v>
      </c>
      <c r="B43" s="3" t="s">
        <v>112</v>
      </c>
      <c r="C43" s="3" t="s">
        <v>113</v>
      </c>
      <c r="D43" s="3" t="s">
        <v>114</v>
      </c>
      <c r="E43" s="3" t="s">
        <v>115</v>
      </c>
      <c r="F43" s="3" t="s">
        <v>16</v>
      </c>
      <c r="G43" s="5">
        <v>10</v>
      </c>
      <c r="H43" s="10"/>
      <c r="I43" s="10">
        <f t="shared" si="0"/>
        <v>0</v>
      </c>
      <c r="J43" s="3" t="s">
        <v>85</v>
      </c>
    </row>
    <row r="44" spans="1:10" x14ac:dyDescent="0.25">
      <c r="A44" s="3">
        <v>38</v>
      </c>
      <c r="B44" s="3" t="s">
        <v>116</v>
      </c>
      <c r="C44" s="3" t="s">
        <v>117</v>
      </c>
      <c r="D44" s="3" t="s">
        <v>118</v>
      </c>
      <c r="E44" s="3" t="s">
        <v>99</v>
      </c>
      <c r="F44" s="3" t="s">
        <v>16</v>
      </c>
      <c r="G44" s="5">
        <v>2</v>
      </c>
      <c r="H44" s="10"/>
      <c r="I44" s="10">
        <f t="shared" si="0"/>
        <v>0</v>
      </c>
      <c r="J44" s="3" t="s">
        <v>119</v>
      </c>
    </row>
    <row r="45" spans="1:10" x14ac:dyDescent="0.25">
      <c r="A45" s="3">
        <v>39</v>
      </c>
      <c r="B45" s="3" t="s">
        <v>120</v>
      </c>
      <c r="C45" s="3">
        <v>14137806</v>
      </c>
      <c r="D45" s="3" t="s">
        <v>121</v>
      </c>
      <c r="E45" s="3" t="s">
        <v>99</v>
      </c>
      <c r="F45" s="3" t="s">
        <v>16</v>
      </c>
      <c r="G45" s="5">
        <v>1</v>
      </c>
      <c r="H45" s="10"/>
      <c r="I45" s="10">
        <f t="shared" si="0"/>
        <v>0</v>
      </c>
      <c r="J45" s="3" t="s">
        <v>122</v>
      </c>
    </row>
    <row r="46" spans="1:10" x14ac:dyDescent="0.25">
      <c r="A46" s="3">
        <v>40</v>
      </c>
      <c r="B46" s="3" t="s">
        <v>123</v>
      </c>
      <c r="C46" s="3">
        <v>14137905</v>
      </c>
      <c r="D46" s="3" t="s">
        <v>124</v>
      </c>
      <c r="E46" s="3" t="s">
        <v>99</v>
      </c>
      <c r="F46" s="3" t="s">
        <v>16</v>
      </c>
      <c r="G46" s="5">
        <v>1</v>
      </c>
      <c r="H46" s="10"/>
      <c r="I46" s="10">
        <f t="shared" si="0"/>
        <v>0</v>
      </c>
      <c r="J46" s="3" t="s">
        <v>122</v>
      </c>
    </row>
    <row r="47" spans="1:10" x14ac:dyDescent="0.25">
      <c r="A47" s="3">
        <v>41</v>
      </c>
      <c r="B47" s="3" t="s">
        <v>125</v>
      </c>
      <c r="C47" s="3" t="s">
        <v>126</v>
      </c>
      <c r="D47" s="3" t="s">
        <v>127</v>
      </c>
      <c r="E47" s="3" t="s">
        <v>99</v>
      </c>
      <c r="F47" s="3" t="s">
        <v>16</v>
      </c>
      <c r="G47" s="5">
        <v>5</v>
      </c>
      <c r="H47" s="10"/>
      <c r="I47" s="10">
        <f t="shared" si="0"/>
        <v>0</v>
      </c>
      <c r="J47" s="3" t="s">
        <v>122</v>
      </c>
    </row>
    <row r="48" spans="1:10" x14ac:dyDescent="0.25">
      <c r="A48" s="3">
        <v>42</v>
      </c>
      <c r="B48" s="3" t="s">
        <v>128</v>
      </c>
      <c r="C48" s="3" t="s">
        <v>129</v>
      </c>
      <c r="D48" s="3" t="s">
        <v>130</v>
      </c>
      <c r="E48" s="3" t="s">
        <v>15</v>
      </c>
      <c r="F48" s="3" t="s">
        <v>16</v>
      </c>
      <c r="G48" s="5">
        <v>4</v>
      </c>
      <c r="H48" s="10"/>
      <c r="I48" s="10">
        <f t="shared" si="0"/>
        <v>0</v>
      </c>
      <c r="J48" s="3" t="s">
        <v>131</v>
      </c>
    </row>
    <row r="49" spans="1:10" x14ac:dyDescent="0.25">
      <c r="A49" s="3">
        <v>43</v>
      </c>
      <c r="B49" s="3" t="s">
        <v>132</v>
      </c>
      <c r="C49" s="3" t="s">
        <v>133</v>
      </c>
      <c r="D49" s="3" t="s">
        <v>134</v>
      </c>
      <c r="E49" s="3" t="s">
        <v>15</v>
      </c>
      <c r="F49" s="3" t="s">
        <v>16</v>
      </c>
      <c r="G49" s="5">
        <v>15</v>
      </c>
      <c r="H49" s="10">
        <v>150000</v>
      </c>
      <c r="I49" s="10">
        <f t="shared" si="0"/>
        <v>2250000</v>
      </c>
      <c r="J49" s="3" t="s">
        <v>135</v>
      </c>
    </row>
    <row r="50" spans="1:10" x14ac:dyDescent="0.25">
      <c r="A50" s="3">
        <v>44</v>
      </c>
      <c r="B50" s="3" t="s">
        <v>136</v>
      </c>
      <c r="C50" s="3" t="s">
        <v>137</v>
      </c>
      <c r="D50" s="3" t="s">
        <v>138</v>
      </c>
      <c r="E50" s="3" t="s">
        <v>99</v>
      </c>
      <c r="F50" s="3" t="s">
        <v>16</v>
      </c>
      <c r="G50" s="5">
        <v>7</v>
      </c>
      <c r="H50" s="10"/>
      <c r="I50" s="10">
        <f t="shared" si="0"/>
        <v>0</v>
      </c>
      <c r="J50" s="3" t="s">
        <v>139</v>
      </c>
    </row>
    <row r="51" spans="1:10" x14ac:dyDescent="0.25">
      <c r="A51" s="3">
        <v>45</v>
      </c>
      <c r="B51" s="3" t="s">
        <v>140</v>
      </c>
      <c r="C51" s="3" t="s">
        <v>141</v>
      </c>
      <c r="D51" s="3" t="s">
        <v>142</v>
      </c>
      <c r="E51" s="3" t="s">
        <v>99</v>
      </c>
      <c r="F51" s="3" t="s">
        <v>16</v>
      </c>
      <c r="G51" s="5">
        <v>7</v>
      </c>
      <c r="H51" s="10"/>
      <c r="I51" s="10">
        <f t="shared" si="0"/>
        <v>0</v>
      </c>
      <c r="J51" s="3" t="s">
        <v>139</v>
      </c>
    </row>
    <row r="52" spans="1:10" x14ac:dyDescent="0.25">
      <c r="A52" s="3">
        <v>46</v>
      </c>
      <c r="B52" s="3" t="s">
        <v>143</v>
      </c>
      <c r="C52" s="3" t="s">
        <v>144</v>
      </c>
      <c r="D52" s="3" t="s">
        <v>145</v>
      </c>
      <c r="E52" s="3" t="s">
        <v>99</v>
      </c>
      <c r="F52" s="3" t="s">
        <v>16</v>
      </c>
      <c r="G52" s="5">
        <v>5</v>
      </c>
      <c r="H52" s="10"/>
      <c r="I52" s="10">
        <f t="shared" si="0"/>
        <v>0</v>
      </c>
      <c r="J52" s="3" t="s">
        <v>146</v>
      </c>
    </row>
    <row r="53" spans="1:10" x14ac:dyDescent="0.25">
      <c r="A53" s="3">
        <v>47</v>
      </c>
      <c r="B53" s="3" t="s">
        <v>147</v>
      </c>
      <c r="C53" s="3" t="s">
        <v>148</v>
      </c>
      <c r="D53" s="3" t="s">
        <v>149</v>
      </c>
      <c r="E53" s="3" t="s">
        <v>99</v>
      </c>
      <c r="F53" s="3" t="s">
        <v>16</v>
      </c>
      <c r="G53" s="5">
        <v>1</v>
      </c>
      <c r="H53" s="10"/>
      <c r="I53" s="10">
        <f t="shared" si="0"/>
        <v>0</v>
      </c>
      <c r="J53" s="3" t="s">
        <v>150</v>
      </c>
    </row>
    <row r="54" spans="1:10" x14ac:dyDescent="0.25">
      <c r="A54" s="3">
        <v>48</v>
      </c>
      <c r="B54" s="3" t="s">
        <v>151</v>
      </c>
      <c r="C54" s="3" t="s">
        <v>152</v>
      </c>
      <c r="D54" s="3" t="s">
        <v>153</v>
      </c>
      <c r="E54" s="3" t="s">
        <v>99</v>
      </c>
      <c r="F54" s="3" t="s">
        <v>16</v>
      </c>
      <c r="G54" s="5">
        <v>2</v>
      </c>
      <c r="H54" s="10"/>
      <c r="I54" s="10">
        <f t="shared" si="0"/>
        <v>0</v>
      </c>
      <c r="J54" s="3" t="s">
        <v>150</v>
      </c>
    </row>
    <row r="55" spans="1:10" x14ac:dyDescent="0.25">
      <c r="A55" s="3">
        <v>49</v>
      </c>
      <c r="B55" s="3" t="s">
        <v>154</v>
      </c>
      <c r="C55" s="3" t="s">
        <v>155</v>
      </c>
      <c r="D55" s="3" t="s">
        <v>156</v>
      </c>
      <c r="E55" s="3" t="s">
        <v>15</v>
      </c>
      <c r="F55" s="3" t="s">
        <v>16</v>
      </c>
      <c r="G55" s="5">
        <v>20</v>
      </c>
      <c r="H55" s="10"/>
      <c r="I55" s="10">
        <f t="shared" si="0"/>
        <v>0</v>
      </c>
      <c r="J55" s="3" t="s">
        <v>157</v>
      </c>
    </row>
    <row r="56" spans="1:10" x14ac:dyDescent="0.25">
      <c r="A56" s="3">
        <v>50</v>
      </c>
      <c r="B56" s="3" t="s">
        <v>158</v>
      </c>
      <c r="C56" s="3">
        <v>40068730</v>
      </c>
      <c r="D56" s="3" t="s">
        <v>159</v>
      </c>
      <c r="E56" s="3" t="s">
        <v>15</v>
      </c>
      <c r="F56" s="3" t="s">
        <v>16</v>
      </c>
      <c r="G56" s="5">
        <v>3</v>
      </c>
      <c r="H56" s="10"/>
      <c r="I56" s="10">
        <f t="shared" si="0"/>
        <v>0</v>
      </c>
      <c r="J56" s="3" t="s">
        <v>157</v>
      </c>
    </row>
    <row r="57" spans="1:10" x14ac:dyDescent="0.25">
      <c r="A57" s="3">
        <v>51</v>
      </c>
      <c r="B57" s="3" t="s">
        <v>160</v>
      </c>
      <c r="C57" s="3">
        <v>40003895</v>
      </c>
      <c r="D57" s="3" t="s">
        <v>161</v>
      </c>
      <c r="E57" s="3" t="s">
        <v>99</v>
      </c>
      <c r="F57" s="3" t="s">
        <v>16</v>
      </c>
      <c r="G57" s="5">
        <v>15</v>
      </c>
      <c r="H57" s="10"/>
      <c r="I57" s="10">
        <f t="shared" si="0"/>
        <v>0</v>
      </c>
      <c r="J57" s="3" t="s">
        <v>157</v>
      </c>
    </row>
    <row r="58" spans="1:10" x14ac:dyDescent="0.25">
      <c r="A58" s="3">
        <v>52</v>
      </c>
      <c r="B58" s="3" t="s">
        <v>162</v>
      </c>
      <c r="C58" s="3" t="s">
        <v>163</v>
      </c>
      <c r="D58" s="3" t="s">
        <v>164</v>
      </c>
      <c r="E58" s="3" t="s">
        <v>15</v>
      </c>
      <c r="F58" s="3" t="s">
        <v>16</v>
      </c>
      <c r="G58" s="5">
        <v>20</v>
      </c>
      <c r="H58" s="10">
        <v>9180</v>
      </c>
      <c r="I58" s="10">
        <f t="shared" si="0"/>
        <v>183600</v>
      </c>
      <c r="J58" s="3" t="s">
        <v>165</v>
      </c>
    </row>
    <row r="59" spans="1:10" x14ac:dyDescent="0.25">
      <c r="A59" s="3">
        <v>53</v>
      </c>
      <c r="B59" s="3" t="s">
        <v>166</v>
      </c>
      <c r="C59" s="3" t="s">
        <v>167</v>
      </c>
      <c r="D59" s="3" t="s">
        <v>168</v>
      </c>
      <c r="E59" s="3" t="s">
        <v>15</v>
      </c>
      <c r="F59" s="3" t="s">
        <v>16</v>
      </c>
      <c r="G59" s="5">
        <v>5</v>
      </c>
      <c r="H59" s="10"/>
      <c r="I59" s="10">
        <f t="shared" si="0"/>
        <v>0</v>
      </c>
      <c r="J59" s="3" t="s">
        <v>165</v>
      </c>
    </row>
    <row r="60" spans="1:10" x14ac:dyDescent="0.25">
      <c r="A60" s="3">
        <v>54</v>
      </c>
      <c r="B60" s="3" t="s">
        <v>169</v>
      </c>
      <c r="C60" s="3" t="s">
        <v>170</v>
      </c>
      <c r="D60" s="3" t="s">
        <v>171</v>
      </c>
      <c r="E60" s="3" t="s">
        <v>15</v>
      </c>
      <c r="F60" s="3" t="s">
        <v>16</v>
      </c>
      <c r="G60" s="5">
        <v>20</v>
      </c>
      <c r="H60" s="10"/>
      <c r="I60" s="10">
        <f t="shared" si="0"/>
        <v>0</v>
      </c>
      <c r="J60" s="3" t="s">
        <v>165</v>
      </c>
    </row>
    <row r="61" spans="1:10" x14ac:dyDescent="0.25">
      <c r="A61" s="3">
        <v>55</v>
      </c>
      <c r="B61" s="3" t="s">
        <v>162</v>
      </c>
      <c r="C61" s="3" t="s">
        <v>172</v>
      </c>
      <c r="D61" s="3" t="s">
        <v>173</v>
      </c>
      <c r="E61" s="3" t="s">
        <v>15</v>
      </c>
      <c r="F61" s="3" t="s">
        <v>16</v>
      </c>
      <c r="G61" s="5">
        <v>20</v>
      </c>
      <c r="H61" s="10"/>
      <c r="I61" s="10">
        <f t="shared" si="0"/>
        <v>0</v>
      </c>
      <c r="J61" s="3" t="s">
        <v>165</v>
      </c>
    </row>
    <row r="62" spans="1:10" x14ac:dyDescent="0.25">
      <c r="A62" s="3">
        <v>56</v>
      </c>
      <c r="B62" s="3" t="s">
        <v>174</v>
      </c>
      <c r="C62" s="3" t="s">
        <v>94</v>
      </c>
      <c r="D62" s="3" t="s">
        <v>175</v>
      </c>
      <c r="E62" s="3" t="s">
        <v>99</v>
      </c>
      <c r="F62" s="3" t="s">
        <v>16</v>
      </c>
      <c r="G62" s="5">
        <v>30</v>
      </c>
      <c r="H62" s="10"/>
      <c r="I62" s="10">
        <f t="shared" si="0"/>
        <v>0</v>
      </c>
      <c r="J62" s="3" t="s">
        <v>176</v>
      </c>
    </row>
    <row r="63" spans="1:10" x14ac:dyDescent="0.25">
      <c r="A63" s="3">
        <v>57</v>
      </c>
      <c r="B63" s="3" t="s">
        <v>177</v>
      </c>
      <c r="C63" s="3">
        <v>23646003</v>
      </c>
      <c r="D63" s="3" t="s">
        <v>178</v>
      </c>
      <c r="E63" s="3" t="s">
        <v>99</v>
      </c>
      <c r="F63" s="3" t="s">
        <v>16</v>
      </c>
      <c r="G63" s="5">
        <v>5</v>
      </c>
      <c r="H63" s="10"/>
      <c r="I63" s="10">
        <f t="shared" si="0"/>
        <v>0</v>
      </c>
      <c r="J63" s="3" t="s">
        <v>179</v>
      </c>
    </row>
    <row r="64" spans="1:10" x14ac:dyDescent="0.25">
      <c r="A64" s="3">
        <v>58</v>
      </c>
      <c r="B64" s="3" t="s">
        <v>180</v>
      </c>
      <c r="C64" s="3">
        <v>23623002</v>
      </c>
      <c r="D64" s="3" t="s">
        <v>181</v>
      </c>
      <c r="E64" s="3" t="s">
        <v>15</v>
      </c>
      <c r="F64" s="3" t="s">
        <v>16</v>
      </c>
      <c r="G64" s="5">
        <v>2</v>
      </c>
      <c r="H64" s="10"/>
      <c r="I64" s="10">
        <f t="shared" si="0"/>
        <v>0</v>
      </c>
      <c r="J64" s="3" t="s">
        <v>179</v>
      </c>
    </row>
    <row r="65" spans="1:10" x14ac:dyDescent="0.25">
      <c r="A65" s="3">
        <v>59</v>
      </c>
      <c r="B65" s="3" t="s">
        <v>182</v>
      </c>
      <c r="C65" s="3" t="s">
        <v>183</v>
      </c>
      <c r="D65" s="3" t="s">
        <v>184</v>
      </c>
      <c r="E65" s="3" t="s">
        <v>15</v>
      </c>
      <c r="F65" s="3" t="s">
        <v>16</v>
      </c>
      <c r="G65" s="5">
        <v>1</v>
      </c>
      <c r="H65" s="10"/>
      <c r="I65" s="10">
        <f t="shared" si="0"/>
        <v>0</v>
      </c>
      <c r="J65" s="3" t="s">
        <v>185</v>
      </c>
    </row>
    <row r="66" spans="1:10" x14ac:dyDescent="0.25">
      <c r="A66" s="3">
        <v>60</v>
      </c>
      <c r="B66" s="3" t="s">
        <v>186</v>
      </c>
      <c r="C66" s="3" t="s">
        <v>187</v>
      </c>
      <c r="D66" s="3" t="s">
        <v>188</v>
      </c>
      <c r="E66" s="3" t="s">
        <v>15</v>
      </c>
      <c r="F66" s="3" t="s">
        <v>16</v>
      </c>
      <c r="G66" s="5">
        <v>1</v>
      </c>
      <c r="H66" s="10"/>
      <c r="I66" s="10">
        <f t="shared" si="0"/>
        <v>0</v>
      </c>
      <c r="J66" s="3" t="s">
        <v>185</v>
      </c>
    </row>
    <row r="67" spans="1:10" x14ac:dyDescent="0.25">
      <c r="A67" s="3">
        <v>61</v>
      </c>
      <c r="B67" s="3" t="s">
        <v>189</v>
      </c>
      <c r="C67" s="3" t="s">
        <v>190</v>
      </c>
      <c r="D67" s="3" t="s">
        <v>191</v>
      </c>
      <c r="E67" s="3" t="s">
        <v>15</v>
      </c>
      <c r="F67" s="3" t="s">
        <v>16</v>
      </c>
      <c r="G67" s="5">
        <v>1</v>
      </c>
      <c r="H67" s="10"/>
      <c r="I67" s="10">
        <f t="shared" si="0"/>
        <v>0</v>
      </c>
      <c r="J67" s="3" t="s">
        <v>185</v>
      </c>
    </row>
    <row r="68" spans="1:10" x14ac:dyDescent="0.25">
      <c r="A68" s="3">
        <v>62</v>
      </c>
      <c r="B68" s="3" t="s">
        <v>192</v>
      </c>
      <c r="C68" s="3" t="s">
        <v>193</v>
      </c>
      <c r="D68" s="3" t="s">
        <v>194</v>
      </c>
      <c r="E68" s="3" t="s">
        <v>15</v>
      </c>
      <c r="F68" s="3" t="s">
        <v>16</v>
      </c>
      <c r="G68" s="5">
        <v>1</v>
      </c>
      <c r="H68" s="10"/>
      <c r="I68" s="10">
        <f t="shared" si="0"/>
        <v>0</v>
      </c>
      <c r="J68" s="3" t="s">
        <v>185</v>
      </c>
    </row>
    <row r="69" spans="1:10" x14ac:dyDescent="0.25">
      <c r="A69" s="3">
        <v>63</v>
      </c>
      <c r="B69" s="3" t="s">
        <v>195</v>
      </c>
      <c r="C69" s="3">
        <v>23623556</v>
      </c>
      <c r="D69" s="3" t="s">
        <v>196</v>
      </c>
      <c r="E69" s="3" t="s">
        <v>15</v>
      </c>
      <c r="F69" s="3" t="s">
        <v>16</v>
      </c>
      <c r="G69" s="5">
        <v>1</v>
      </c>
      <c r="H69" s="10"/>
      <c r="I69" s="10">
        <f t="shared" si="0"/>
        <v>0</v>
      </c>
      <c r="J69" s="3" t="s">
        <v>179</v>
      </c>
    </row>
    <row r="70" spans="1:10" x14ac:dyDescent="0.25">
      <c r="A70" s="3">
        <v>64</v>
      </c>
      <c r="B70" s="3" t="s">
        <v>197</v>
      </c>
      <c r="C70" s="3">
        <v>11040953</v>
      </c>
      <c r="D70" s="3" t="s">
        <v>198</v>
      </c>
      <c r="E70" s="3" t="s">
        <v>15</v>
      </c>
      <c r="F70" s="3" t="s">
        <v>16</v>
      </c>
      <c r="G70" s="5">
        <v>1</v>
      </c>
      <c r="H70" s="10"/>
      <c r="I70" s="10">
        <f t="shared" si="0"/>
        <v>0</v>
      </c>
      <c r="J70" s="3" t="s">
        <v>179</v>
      </c>
    </row>
    <row r="71" spans="1:10" x14ac:dyDescent="0.25">
      <c r="A71" s="3">
        <v>65</v>
      </c>
      <c r="B71" s="3" t="s">
        <v>199</v>
      </c>
      <c r="C71" s="3" t="s">
        <v>200</v>
      </c>
      <c r="D71" s="3" t="s">
        <v>201</v>
      </c>
      <c r="E71" s="3" t="s">
        <v>32</v>
      </c>
      <c r="F71" s="3" t="s">
        <v>16</v>
      </c>
      <c r="G71" s="5">
        <v>20</v>
      </c>
      <c r="H71" s="10">
        <v>65000</v>
      </c>
      <c r="I71" s="10">
        <f t="shared" si="0"/>
        <v>1300000</v>
      </c>
      <c r="J71" s="3" t="s">
        <v>202</v>
      </c>
    </row>
    <row r="72" spans="1:10" x14ac:dyDescent="0.25">
      <c r="A72" s="3">
        <v>66</v>
      </c>
      <c r="B72" s="3" t="s">
        <v>203</v>
      </c>
      <c r="C72" s="3" t="s">
        <v>204</v>
      </c>
      <c r="D72" s="3" t="s">
        <v>205</v>
      </c>
      <c r="E72" s="3" t="s">
        <v>99</v>
      </c>
      <c r="F72" s="3" t="s">
        <v>16</v>
      </c>
      <c r="G72" s="5">
        <v>10</v>
      </c>
      <c r="H72" s="10"/>
      <c r="I72" s="10">
        <f t="shared" ref="I72:I101" si="1">H72*G72</f>
        <v>0</v>
      </c>
      <c r="J72" s="3" t="s">
        <v>206</v>
      </c>
    </row>
    <row r="73" spans="1:10" x14ac:dyDescent="0.25">
      <c r="A73" s="3">
        <v>67</v>
      </c>
      <c r="B73" s="3" t="s">
        <v>207</v>
      </c>
      <c r="C73" s="3" t="s">
        <v>208</v>
      </c>
      <c r="D73" s="3" t="s">
        <v>209</v>
      </c>
      <c r="E73" s="3" t="s">
        <v>99</v>
      </c>
      <c r="F73" s="3" t="s">
        <v>16</v>
      </c>
      <c r="G73" s="5">
        <v>2</v>
      </c>
      <c r="H73" s="10"/>
      <c r="I73" s="10">
        <f t="shared" si="1"/>
        <v>0</v>
      </c>
      <c r="J73" s="3" t="s">
        <v>206</v>
      </c>
    </row>
    <row r="74" spans="1:10" x14ac:dyDescent="0.25">
      <c r="A74" s="3">
        <v>68</v>
      </c>
      <c r="B74" s="3" t="s">
        <v>210</v>
      </c>
      <c r="C74" s="3" t="s">
        <v>211</v>
      </c>
      <c r="D74" s="3" t="s">
        <v>212</v>
      </c>
      <c r="E74" s="3" t="s">
        <v>99</v>
      </c>
      <c r="F74" s="3" t="s">
        <v>16</v>
      </c>
      <c r="G74" s="5">
        <v>5</v>
      </c>
      <c r="H74" s="10"/>
      <c r="I74" s="10">
        <f t="shared" si="1"/>
        <v>0</v>
      </c>
      <c r="J74" s="3" t="s">
        <v>213</v>
      </c>
    </row>
    <row r="75" spans="1:10" x14ac:dyDescent="0.25">
      <c r="A75" s="3">
        <v>69</v>
      </c>
      <c r="B75" s="3" t="s">
        <v>214</v>
      </c>
      <c r="C75" s="3" t="s">
        <v>215</v>
      </c>
      <c r="D75" s="3" t="s">
        <v>216</v>
      </c>
      <c r="E75" s="3" t="s">
        <v>99</v>
      </c>
      <c r="F75" s="3" t="s">
        <v>16</v>
      </c>
      <c r="G75" s="5">
        <v>3</v>
      </c>
      <c r="H75" s="10"/>
      <c r="I75" s="10">
        <f t="shared" si="1"/>
        <v>0</v>
      </c>
      <c r="J75" s="3" t="s">
        <v>217</v>
      </c>
    </row>
    <row r="76" spans="1:10" x14ac:dyDescent="0.25">
      <c r="A76" s="3">
        <v>70</v>
      </c>
      <c r="B76" s="3" t="s">
        <v>218</v>
      </c>
      <c r="C76" s="3" t="s">
        <v>219</v>
      </c>
      <c r="D76" s="3" t="s">
        <v>220</v>
      </c>
      <c r="E76" s="3" t="s">
        <v>99</v>
      </c>
      <c r="F76" s="3" t="s">
        <v>16</v>
      </c>
      <c r="G76" s="5">
        <v>2</v>
      </c>
      <c r="H76" s="10"/>
      <c r="I76" s="10">
        <f t="shared" si="1"/>
        <v>0</v>
      </c>
      <c r="J76" s="3" t="s">
        <v>217</v>
      </c>
    </row>
    <row r="77" spans="1:10" x14ac:dyDescent="0.25">
      <c r="A77" s="3">
        <v>71</v>
      </c>
      <c r="B77" s="3" t="s">
        <v>221</v>
      </c>
      <c r="C77" s="3">
        <v>180500326</v>
      </c>
      <c r="D77" s="3" t="s">
        <v>222</v>
      </c>
      <c r="E77" s="3" t="s">
        <v>99</v>
      </c>
      <c r="F77" s="3" t="s">
        <v>16</v>
      </c>
      <c r="G77" s="5">
        <v>40</v>
      </c>
      <c r="H77" s="10"/>
      <c r="I77" s="10">
        <f t="shared" si="1"/>
        <v>0</v>
      </c>
      <c r="J77" s="3" t="s">
        <v>223</v>
      </c>
    </row>
    <row r="78" spans="1:10" x14ac:dyDescent="0.25">
      <c r="A78" s="3">
        <v>72</v>
      </c>
      <c r="B78" s="3" t="s">
        <v>224</v>
      </c>
      <c r="C78" s="3">
        <v>153500673</v>
      </c>
      <c r="D78" s="3" t="s">
        <v>225</v>
      </c>
      <c r="E78" s="3" t="s">
        <v>15</v>
      </c>
      <c r="F78" s="3" t="s">
        <v>16</v>
      </c>
      <c r="G78" s="5">
        <v>20</v>
      </c>
      <c r="H78" s="10"/>
      <c r="I78" s="10">
        <f t="shared" si="1"/>
        <v>0</v>
      </c>
      <c r="J78" s="3" t="s">
        <v>223</v>
      </c>
    </row>
    <row r="79" spans="1:10" x14ac:dyDescent="0.25">
      <c r="A79" s="3">
        <v>73</v>
      </c>
      <c r="B79" s="3" t="s">
        <v>226</v>
      </c>
      <c r="C79" s="3">
        <v>153500674</v>
      </c>
      <c r="D79" s="3" t="s">
        <v>227</v>
      </c>
      <c r="E79" s="3" t="s">
        <v>99</v>
      </c>
      <c r="F79" s="3" t="s">
        <v>16</v>
      </c>
      <c r="G79" s="5">
        <v>20</v>
      </c>
      <c r="H79" s="10"/>
      <c r="I79" s="10">
        <f t="shared" si="1"/>
        <v>0</v>
      </c>
      <c r="J79" s="3" t="s">
        <v>223</v>
      </c>
    </row>
    <row r="80" spans="1:10" x14ac:dyDescent="0.25">
      <c r="A80" s="3">
        <v>74</v>
      </c>
      <c r="B80" s="3" t="s">
        <v>228</v>
      </c>
      <c r="C80" s="3">
        <v>1011066000</v>
      </c>
      <c r="D80" s="3" t="s">
        <v>229</v>
      </c>
      <c r="E80" s="3" t="s">
        <v>15</v>
      </c>
      <c r="F80" s="3" t="s">
        <v>16</v>
      </c>
      <c r="G80" s="5">
        <v>300</v>
      </c>
      <c r="H80" s="10"/>
      <c r="I80" s="10">
        <f t="shared" si="1"/>
        <v>0</v>
      </c>
      <c r="J80" s="3" t="s">
        <v>223</v>
      </c>
    </row>
    <row r="81" spans="1:10" x14ac:dyDescent="0.25">
      <c r="A81" s="3">
        <v>75</v>
      </c>
      <c r="B81" s="3" t="s">
        <v>230</v>
      </c>
      <c r="C81" s="3">
        <v>854501857</v>
      </c>
      <c r="D81" s="3" t="s">
        <v>231</v>
      </c>
      <c r="E81" s="3" t="s">
        <v>15</v>
      </c>
      <c r="F81" s="3" t="s">
        <v>16</v>
      </c>
      <c r="G81" s="5">
        <v>80</v>
      </c>
      <c r="H81" s="10"/>
      <c r="I81" s="10">
        <f t="shared" si="1"/>
        <v>0</v>
      </c>
      <c r="J81" s="3" t="s">
        <v>232</v>
      </c>
    </row>
    <row r="82" spans="1:10" x14ac:dyDescent="0.25">
      <c r="A82" s="3">
        <v>76</v>
      </c>
      <c r="B82" s="3" t="s">
        <v>233</v>
      </c>
      <c r="C82" s="3" t="s">
        <v>234</v>
      </c>
      <c r="D82" s="3" t="s">
        <v>235</v>
      </c>
      <c r="E82" s="3" t="s">
        <v>99</v>
      </c>
      <c r="F82" s="3" t="s">
        <v>16</v>
      </c>
      <c r="G82" s="5">
        <v>50</v>
      </c>
      <c r="H82" s="10"/>
      <c r="I82" s="10">
        <f t="shared" si="1"/>
        <v>0</v>
      </c>
      <c r="J82" s="3" t="s">
        <v>223</v>
      </c>
    </row>
    <row r="83" spans="1:10" x14ac:dyDescent="0.25">
      <c r="A83" s="3">
        <v>77</v>
      </c>
      <c r="B83" s="3" t="s">
        <v>236</v>
      </c>
      <c r="C83" s="3">
        <v>1011295000</v>
      </c>
      <c r="D83" s="3" t="s">
        <v>237</v>
      </c>
      <c r="E83" s="3" t="s">
        <v>15</v>
      </c>
      <c r="F83" s="3" t="s">
        <v>16</v>
      </c>
      <c r="G83" s="5">
        <v>1</v>
      </c>
      <c r="H83" s="10"/>
      <c r="I83" s="10">
        <f t="shared" si="1"/>
        <v>0</v>
      </c>
      <c r="J83" s="3" t="s">
        <v>223</v>
      </c>
    </row>
    <row r="84" spans="1:10" x14ac:dyDescent="0.25">
      <c r="A84" s="3">
        <v>78</v>
      </c>
      <c r="B84" s="3" t="s">
        <v>238</v>
      </c>
      <c r="C84" s="3">
        <v>98559000</v>
      </c>
      <c r="D84" s="3" t="s">
        <v>239</v>
      </c>
      <c r="E84" s="3" t="s">
        <v>32</v>
      </c>
      <c r="F84" s="3" t="s">
        <v>16</v>
      </c>
      <c r="G84" s="5">
        <v>3</v>
      </c>
      <c r="H84" s="10"/>
      <c r="I84" s="10">
        <f t="shared" si="1"/>
        <v>0</v>
      </c>
      <c r="J84" s="3" t="s">
        <v>223</v>
      </c>
    </row>
    <row r="85" spans="1:10" x14ac:dyDescent="0.25">
      <c r="A85" s="3">
        <v>79</v>
      </c>
      <c r="B85" s="3" t="s">
        <v>240</v>
      </c>
      <c r="C85" s="3">
        <v>98662000</v>
      </c>
      <c r="D85" s="3" t="s">
        <v>241</v>
      </c>
      <c r="E85" s="3" t="s">
        <v>15</v>
      </c>
      <c r="F85" s="3" t="s">
        <v>20</v>
      </c>
      <c r="G85" s="5">
        <v>1</v>
      </c>
      <c r="H85" s="10"/>
      <c r="I85" s="10">
        <f t="shared" si="1"/>
        <v>0</v>
      </c>
      <c r="J85" s="3" t="s">
        <v>223</v>
      </c>
    </row>
    <row r="86" spans="1:10" x14ac:dyDescent="0.25">
      <c r="A86" s="3">
        <v>80</v>
      </c>
      <c r="B86" s="3" t="s">
        <v>242</v>
      </c>
      <c r="C86" s="3" t="s">
        <v>243</v>
      </c>
      <c r="D86" s="3" t="s">
        <v>244</v>
      </c>
      <c r="E86" s="3" t="s">
        <v>99</v>
      </c>
      <c r="F86" s="3" t="s">
        <v>16</v>
      </c>
      <c r="G86" s="5">
        <v>6</v>
      </c>
      <c r="H86" s="10"/>
      <c r="I86" s="10">
        <f t="shared" si="1"/>
        <v>0</v>
      </c>
      <c r="J86" s="3" t="s">
        <v>245</v>
      </c>
    </row>
    <row r="87" spans="1:10" x14ac:dyDescent="0.25">
      <c r="A87" s="3">
        <v>81</v>
      </c>
      <c r="B87" s="3" t="s">
        <v>246</v>
      </c>
      <c r="C87" s="3">
        <v>153500702</v>
      </c>
      <c r="D87" s="3" t="s">
        <v>247</v>
      </c>
      <c r="E87" s="3" t="s">
        <v>15</v>
      </c>
      <c r="F87" s="3" t="s">
        <v>16</v>
      </c>
      <c r="G87" s="5">
        <v>5</v>
      </c>
      <c r="H87" s="10"/>
      <c r="I87" s="10">
        <f t="shared" si="1"/>
        <v>0</v>
      </c>
      <c r="J87" s="3" t="s">
        <v>245</v>
      </c>
    </row>
    <row r="88" spans="1:10" x14ac:dyDescent="0.25">
      <c r="A88" s="3">
        <v>82</v>
      </c>
      <c r="B88" s="3" t="s">
        <v>248</v>
      </c>
      <c r="C88" s="3" t="s">
        <v>249</v>
      </c>
      <c r="D88" s="3" t="s">
        <v>250</v>
      </c>
      <c r="E88" s="3" t="s">
        <v>15</v>
      </c>
      <c r="F88" s="3" t="s">
        <v>16</v>
      </c>
      <c r="G88" s="5">
        <v>2</v>
      </c>
      <c r="H88" s="10">
        <v>2132000</v>
      </c>
      <c r="I88" s="10">
        <f t="shared" si="1"/>
        <v>4264000</v>
      </c>
      <c r="J88" s="3" t="s">
        <v>251</v>
      </c>
    </row>
    <row r="89" spans="1:10" x14ac:dyDescent="0.25">
      <c r="A89" s="3">
        <v>83</v>
      </c>
      <c r="B89" s="3" t="s">
        <v>252</v>
      </c>
      <c r="C89" s="3" t="s">
        <v>253</v>
      </c>
      <c r="D89" s="3" t="s">
        <v>254</v>
      </c>
      <c r="E89" s="3" t="s">
        <v>99</v>
      </c>
      <c r="F89" s="3" t="s">
        <v>16</v>
      </c>
      <c r="G89" s="5">
        <v>5</v>
      </c>
      <c r="H89" s="10"/>
      <c r="I89" s="10">
        <f t="shared" si="1"/>
        <v>0</v>
      </c>
      <c r="J89" s="3" t="s">
        <v>255</v>
      </c>
    </row>
    <row r="90" spans="1:10" x14ac:dyDescent="0.25">
      <c r="A90" s="3">
        <v>84</v>
      </c>
      <c r="B90" s="3" t="s">
        <v>256</v>
      </c>
      <c r="C90" s="3" t="s">
        <v>257</v>
      </c>
      <c r="D90" s="3" t="s">
        <v>258</v>
      </c>
      <c r="E90" s="3" t="s">
        <v>99</v>
      </c>
      <c r="F90" s="3" t="s">
        <v>16</v>
      </c>
      <c r="G90" s="5">
        <v>2</v>
      </c>
      <c r="H90" s="10"/>
      <c r="I90" s="10">
        <f t="shared" si="1"/>
        <v>0</v>
      </c>
      <c r="J90" s="3" t="s">
        <v>259</v>
      </c>
    </row>
    <row r="91" spans="1:10" x14ac:dyDescent="0.25">
      <c r="A91" s="3">
        <v>85</v>
      </c>
      <c r="B91" s="3" t="s">
        <v>260</v>
      </c>
      <c r="C91" s="3" t="s">
        <v>261</v>
      </c>
      <c r="D91" s="3" t="s">
        <v>262</v>
      </c>
      <c r="E91" s="3" t="s">
        <v>15</v>
      </c>
      <c r="F91" s="3" t="s">
        <v>16</v>
      </c>
      <c r="G91" s="5">
        <v>5</v>
      </c>
      <c r="H91" s="10"/>
      <c r="I91" s="10">
        <f t="shared" si="1"/>
        <v>0</v>
      </c>
      <c r="J91" s="3" t="s">
        <v>263</v>
      </c>
    </row>
    <row r="92" spans="1:10" x14ac:dyDescent="0.25">
      <c r="A92" s="3">
        <v>86</v>
      </c>
      <c r="B92" s="3" t="s">
        <v>264</v>
      </c>
      <c r="C92" s="3" t="s">
        <v>265</v>
      </c>
      <c r="D92" s="3" t="s">
        <v>266</v>
      </c>
      <c r="E92" s="3" t="s">
        <v>15</v>
      </c>
      <c r="F92" s="3" t="s">
        <v>267</v>
      </c>
      <c r="G92" s="5">
        <v>3</v>
      </c>
      <c r="H92" s="10"/>
      <c r="I92" s="10">
        <f t="shared" si="1"/>
        <v>0</v>
      </c>
      <c r="J92" s="3" t="s">
        <v>268</v>
      </c>
    </row>
    <row r="93" spans="1:10" x14ac:dyDescent="0.25">
      <c r="A93" s="3">
        <v>87</v>
      </c>
      <c r="B93" s="3" t="s">
        <v>269</v>
      </c>
      <c r="C93" s="3" t="s">
        <v>270</v>
      </c>
      <c r="D93" s="3" t="s">
        <v>271</v>
      </c>
      <c r="E93" s="3" t="s">
        <v>75</v>
      </c>
      <c r="F93" s="3" t="s">
        <v>267</v>
      </c>
      <c r="G93" s="5">
        <v>20</v>
      </c>
      <c r="H93" s="10"/>
      <c r="I93" s="10">
        <f t="shared" si="1"/>
        <v>0</v>
      </c>
      <c r="J93" s="3" t="s">
        <v>268</v>
      </c>
    </row>
    <row r="94" spans="1:10" x14ac:dyDescent="0.25">
      <c r="A94" s="3">
        <v>88</v>
      </c>
      <c r="B94" s="3" t="s">
        <v>272</v>
      </c>
      <c r="C94" s="3" t="s">
        <v>273</v>
      </c>
      <c r="D94" s="3" t="s">
        <v>274</v>
      </c>
      <c r="E94" s="3" t="s">
        <v>32</v>
      </c>
      <c r="F94" s="3" t="s">
        <v>275</v>
      </c>
      <c r="G94" s="5">
        <v>400</v>
      </c>
      <c r="H94" s="10">
        <v>141000</v>
      </c>
      <c r="I94" s="10">
        <f t="shared" si="1"/>
        <v>56400000</v>
      </c>
      <c r="J94" s="3" t="s">
        <v>268</v>
      </c>
    </row>
    <row r="95" spans="1:10" x14ac:dyDescent="0.25">
      <c r="A95" s="3">
        <v>89</v>
      </c>
      <c r="B95" s="3" t="s">
        <v>276</v>
      </c>
      <c r="C95" s="3" t="s">
        <v>277</v>
      </c>
      <c r="D95" s="3" t="s">
        <v>278</v>
      </c>
      <c r="E95" s="3" t="s">
        <v>15</v>
      </c>
      <c r="F95" s="3" t="s">
        <v>279</v>
      </c>
      <c r="G95" s="5">
        <v>2</v>
      </c>
      <c r="H95" s="10"/>
      <c r="I95" s="10">
        <f t="shared" si="1"/>
        <v>0</v>
      </c>
      <c r="J95" s="3" t="s">
        <v>268</v>
      </c>
    </row>
    <row r="96" spans="1:10" x14ac:dyDescent="0.25">
      <c r="A96" s="3">
        <v>90</v>
      </c>
      <c r="B96" s="3" t="s">
        <v>280</v>
      </c>
      <c r="C96" s="3" t="s">
        <v>281</v>
      </c>
      <c r="D96" s="3" t="s">
        <v>282</v>
      </c>
      <c r="E96" s="3" t="s">
        <v>283</v>
      </c>
      <c r="F96" s="3" t="s">
        <v>279</v>
      </c>
      <c r="G96" s="5">
        <v>20</v>
      </c>
      <c r="H96" s="10"/>
      <c r="I96" s="10">
        <f t="shared" si="1"/>
        <v>0</v>
      </c>
      <c r="J96" s="3" t="s">
        <v>268</v>
      </c>
    </row>
    <row r="97" spans="1:10" x14ac:dyDescent="0.25">
      <c r="A97" s="3">
        <v>91</v>
      </c>
      <c r="B97" s="3" t="s">
        <v>284</v>
      </c>
      <c r="C97" s="3" t="s">
        <v>285</v>
      </c>
      <c r="D97" s="3" t="s">
        <v>286</v>
      </c>
      <c r="E97" s="3" t="s">
        <v>15</v>
      </c>
      <c r="F97" s="3" t="s">
        <v>267</v>
      </c>
      <c r="G97" s="5">
        <v>3</v>
      </c>
      <c r="H97" s="10"/>
      <c r="I97" s="10">
        <f t="shared" si="1"/>
        <v>0</v>
      </c>
      <c r="J97" s="3" t="s">
        <v>268</v>
      </c>
    </row>
    <row r="98" spans="1:10" x14ac:dyDescent="0.25">
      <c r="A98" s="3">
        <v>92</v>
      </c>
      <c r="B98" s="3" t="s">
        <v>287</v>
      </c>
      <c r="C98" s="3" t="s">
        <v>288</v>
      </c>
      <c r="D98" s="3" t="s">
        <v>289</v>
      </c>
      <c r="E98" s="3" t="s">
        <v>290</v>
      </c>
      <c r="F98" s="3" t="s">
        <v>267</v>
      </c>
      <c r="G98" s="5">
        <v>1</v>
      </c>
      <c r="H98" s="10"/>
      <c r="I98" s="10">
        <f t="shared" si="1"/>
        <v>0</v>
      </c>
      <c r="J98" s="3" t="s">
        <v>268</v>
      </c>
    </row>
    <row r="99" spans="1:10" x14ac:dyDescent="0.25">
      <c r="A99" s="3">
        <v>93</v>
      </c>
      <c r="B99" s="3" t="s">
        <v>291</v>
      </c>
      <c r="C99" s="3" t="s">
        <v>292</v>
      </c>
      <c r="D99" s="3" t="s">
        <v>293</v>
      </c>
      <c r="E99" s="3" t="s">
        <v>294</v>
      </c>
      <c r="F99" s="3" t="s">
        <v>267</v>
      </c>
      <c r="G99" s="5">
        <v>30</v>
      </c>
      <c r="H99" s="10"/>
      <c r="I99" s="10">
        <f t="shared" si="1"/>
        <v>0</v>
      </c>
      <c r="J99" s="3" t="s">
        <v>268</v>
      </c>
    </row>
    <row r="100" spans="1:10" x14ac:dyDescent="0.25">
      <c r="A100" s="3">
        <v>94</v>
      </c>
      <c r="B100" s="3" t="s">
        <v>295</v>
      </c>
      <c r="C100" s="3" t="s">
        <v>296</v>
      </c>
      <c r="D100" s="3" t="s">
        <v>297</v>
      </c>
      <c r="E100" s="3" t="s">
        <v>15</v>
      </c>
      <c r="F100" s="3" t="s">
        <v>267</v>
      </c>
      <c r="G100" s="5">
        <v>40</v>
      </c>
      <c r="H100" s="10"/>
      <c r="I100" s="10">
        <f t="shared" si="1"/>
        <v>0</v>
      </c>
      <c r="J100" s="3" t="s">
        <v>268</v>
      </c>
    </row>
    <row r="101" spans="1:10" x14ac:dyDescent="0.25">
      <c r="A101" s="3">
        <v>95</v>
      </c>
      <c r="B101" s="3" t="s">
        <v>298</v>
      </c>
      <c r="C101" s="3" t="s">
        <v>299</v>
      </c>
      <c r="D101" s="3" t="s">
        <v>300</v>
      </c>
      <c r="E101" s="3" t="s">
        <v>15</v>
      </c>
      <c r="F101" s="3" t="s">
        <v>20</v>
      </c>
      <c r="G101" s="5">
        <v>10</v>
      </c>
      <c r="H101" s="10"/>
      <c r="I101" s="10">
        <f t="shared" si="1"/>
        <v>0</v>
      </c>
      <c r="J101" s="3" t="s">
        <v>268</v>
      </c>
    </row>
    <row r="102" spans="1:10" x14ac:dyDescent="0.25">
      <c r="A102" s="8" t="s">
        <v>301</v>
      </c>
      <c r="B102" s="8"/>
      <c r="C102" s="8"/>
      <c r="D102" s="8"/>
      <c r="E102" s="8"/>
      <c r="F102" s="8"/>
      <c r="G102" s="9"/>
      <c r="H102" s="10" t="s">
        <v>304</v>
      </c>
      <c r="I102" s="10">
        <f>SUM(I7:I101)</f>
        <v>65072600</v>
      </c>
      <c r="J102" s="3"/>
    </row>
    <row r="103" spans="1:10" x14ac:dyDescent="0.25">
      <c r="A103" s="8" t="s">
        <v>302</v>
      </c>
      <c r="B103" s="8"/>
      <c r="C103" s="8"/>
      <c r="D103" s="8"/>
      <c r="E103" s="8"/>
      <c r="F103" s="8"/>
      <c r="G103" s="9"/>
      <c r="H103" s="10" t="s">
        <v>305</v>
      </c>
      <c r="I103" s="10">
        <f>I102-I104</f>
        <v>8672600</v>
      </c>
      <c r="J103" s="3"/>
    </row>
    <row r="104" spans="1:10" x14ac:dyDescent="0.25">
      <c r="A104" s="8" t="s">
        <v>303</v>
      </c>
      <c r="B104" s="8"/>
      <c r="C104" s="8"/>
      <c r="D104" s="8"/>
      <c r="E104" s="8"/>
      <c r="F104" s="8"/>
      <c r="G104" s="9"/>
      <c r="H104" s="10" t="s">
        <v>306</v>
      </c>
      <c r="I104" s="10">
        <f>I94</f>
        <v>56400000</v>
      </c>
      <c r="J104" s="3"/>
    </row>
  </sheetData>
  <sheetProtection formatCells="0" formatColumns="0" formatRows="0" insertColumns="0" insertRows="0" insertHyperlinks="0" deleteColumns="0" deleteRows="0" sort="0" autoFilter="0" pivotTables="0"/>
  <mergeCells count="6">
    <mergeCell ref="A104:G104"/>
    <mergeCell ref="A1:I1"/>
    <mergeCell ref="A2:I2"/>
    <mergeCell ref="A4:I4"/>
    <mergeCell ref="A102:G102"/>
    <mergeCell ref="A103:G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2022-11-28T08:45:00Z</dcterms:created>
  <dcterms:modified xsi:type="dcterms:W3CDTF">2022-11-28T08:59:18Z</dcterms:modified>
  <cp:category/>
</cp:coreProperties>
</file>