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CEC7C0AA-97A6-4A83-86FB-F6CF4EA15A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2" i="1" l="1"/>
  <c r="I61" i="1"/>
  <c r="I60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7" i="1"/>
</calcChain>
</file>

<file path=xl/sharedStrings.xml><?xml version="1.0" encoding="utf-8"?>
<sst xmlns="http://schemas.openxmlformats.org/spreadsheetml/2006/main" count="321" uniqueCount="205">
  <si>
    <t>MASCOT INT. LAOS</t>
  </si>
  <si>
    <t>PURCHASING REQUEST</t>
  </si>
  <si>
    <t>Ref No:PRO(SP)-7_2022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</si>
  <si>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</si>
  <si>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</si>
  <si>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</si>
  <si>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</si>
  <si>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</si>
  <si>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</si>
  <si>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</si>
  <si>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</si>
  <si>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</si>
  <si>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</si>
  <si>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 xml:space="preserve">Chain </t>
  </si>
  <si>
    <t>as sample</t>
  </si>
  <si>
    <t>2022-03-10</t>
  </si>
  <si>
    <t>Set</t>
  </si>
  <si>
    <t>need urgent for AUTOMATIC PARAGON</t>
  </si>
  <si>
    <t>Assy_ratch_largehook(T)</t>
  </si>
  <si>
    <t>(2-5)</t>
  </si>
  <si>
    <t>2022-04-11</t>
  </si>
  <si>
    <t>pcs</t>
  </si>
  <si>
    <t>LH- 3588 AGF-7-WB JUKI</t>
  </si>
  <si>
    <t>Throat plate (for LH-3578AG)</t>
  </si>
  <si>
    <t>(2-71)</t>
  </si>
  <si>
    <t>Large Gears ASM for PS800</t>
  </si>
  <si>
    <t>(3-84)</t>
  </si>
  <si>
    <t>2022-05-18</t>
  </si>
  <si>
    <t>Pcs</t>
  </si>
  <si>
    <t>PS800</t>
  </si>
  <si>
    <t>Water level switch eletrode190mm</t>
  </si>
  <si>
    <t>DQ020312</t>
  </si>
  <si>
    <t>(5-30)</t>
  </si>
  <si>
    <t>2022-05-19</t>
  </si>
  <si>
    <t>VEIT for Bonding section</t>
  </si>
  <si>
    <t>Suction filter</t>
  </si>
  <si>
    <t>JK020009</t>
  </si>
  <si>
    <t>(5-31)</t>
  </si>
  <si>
    <t>2022-05-10</t>
  </si>
  <si>
    <t xml:space="preserve">Folder Plain Bias Binder(123A9/508) </t>
  </si>
  <si>
    <t>in 1-1/2 out 3/8(MH)</t>
  </si>
  <si>
    <t>(6-65)</t>
  </si>
  <si>
    <t>ATTACHMENT AND FOLDER  FOR IE</t>
  </si>
  <si>
    <t>UPPER LOOPER</t>
  </si>
  <si>
    <t>(7-32)</t>
  </si>
  <si>
    <t>2022-04-23</t>
  </si>
  <si>
    <t>Overlock machine</t>
  </si>
  <si>
    <t>screw</t>
  </si>
  <si>
    <t>SS9090410TP</t>
  </si>
  <si>
    <t>(7-55)</t>
  </si>
  <si>
    <t>Connecting ROD ASM for MO-6916R</t>
  </si>
  <si>
    <t>(7-103)</t>
  </si>
  <si>
    <t>2022-05-17</t>
  </si>
  <si>
    <t>Bobbin Case Tanison spring</t>
  </si>
  <si>
    <t>for 1 needle machine</t>
  </si>
  <si>
    <t>(8-9)</t>
  </si>
  <si>
    <t>KM-350B- 7S Sunstar</t>
  </si>
  <si>
    <t>E1: Fix Mes</t>
  </si>
  <si>
    <t>10-101A-2700</t>
  </si>
  <si>
    <t>(8-40)</t>
  </si>
  <si>
    <t>F-34: Needle bar(B type)</t>
  </si>
  <si>
    <t>04-101A-350B</t>
  </si>
  <si>
    <t>(8-47)</t>
  </si>
  <si>
    <t>Washer</t>
  </si>
  <si>
    <t>01-023C-2507(-)</t>
  </si>
  <si>
    <t>(8-79)</t>
  </si>
  <si>
    <t>D-29-2: Screw for D-29-3</t>
  </si>
  <si>
    <t>04-021S-7900</t>
  </si>
  <si>
    <t>(9-168)</t>
  </si>
  <si>
    <t xml:space="preserve"> KM- 797BL-7S / KM- 757BL-7S SUNSTAR</t>
  </si>
  <si>
    <t>Screw 3/32-56L=2.2 for 1903BN</t>
  </si>
  <si>
    <t>SS1060210TP</t>
  </si>
  <si>
    <t>(10-28)</t>
  </si>
  <si>
    <t>LK- 1900A-HS JUKI</t>
  </si>
  <si>
    <t>COVER</t>
  </si>
  <si>
    <t>(12-9)</t>
  </si>
  <si>
    <t>T22C  GRAND</t>
  </si>
  <si>
    <t>Heating elemnemt</t>
  </si>
  <si>
    <t>(13-2)</t>
  </si>
  <si>
    <t>2022-06-23</t>
  </si>
  <si>
    <t>V- 8 VIM</t>
  </si>
  <si>
    <t>V8 - Tape press wheel</t>
  </si>
  <si>
    <t>(13-10)</t>
  </si>
  <si>
    <t>V- 8 OLD VIM</t>
  </si>
  <si>
    <t>Chain 2</t>
  </si>
  <si>
    <t>Page 15 Number 15</t>
  </si>
  <si>
    <t>(13-23)</t>
  </si>
  <si>
    <t>Axle 3</t>
  </si>
  <si>
    <t>Number 27 Page 10 ( V-8 New)</t>
  </si>
  <si>
    <t>(13-41)</t>
  </si>
  <si>
    <t>IC</t>
  </si>
  <si>
    <t>T70GB4A</t>
  </si>
  <si>
    <t>(14-35)</t>
  </si>
  <si>
    <t>2022-05-02</t>
  </si>
  <si>
    <t>Electric part</t>
  </si>
  <si>
    <t xml:space="preserve">Transistor </t>
  </si>
  <si>
    <t>K3483</t>
  </si>
  <si>
    <t>(14-151)</t>
  </si>
  <si>
    <t xml:space="preserve"> Parts for make Electric</t>
  </si>
  <si>
    <t>Sensor</t>
  </si>
  <si>
    <t>D-Z73</t>
  </si>
  <si>
    <t>(14-152)</t>
  </si>
  <si>
    <t>2022-04-21</t>
  </si>
  <si>
    <t>part make safety for press button machine</t>
  </si>
  <si>
    <t>Relay 8 omron</t>
  </si>
  <si>
    <t>D24</t>
  </si>
  <si>
    <t>(14-153)</t>
  </si>
  <si>
    <t>Relay base</t>
  </si>
  <si>
    <t>PYFZ-08E</t>
  </si>
  <si>
    <t>(14-154)</t>
  </si>
  <si>
    <t>2022-05-11</t>
  </si>
  <si>
    <t>Pedal switch</t>
  </si>
  <si>
    <t>HY-103N</t>
  </si>
  <si>
    <t>(14-155)</t>
  </si>
  <si>
    <t>Crank Bundle</t>
  </si>
  <si>
    <t>B-54</t>
  </si>
  <si>
    <t>(15-25)</t>
  </si>
  <si>
    <t>TBC-50H DAIHAN</t>
  </si>
  <si>
    <t>Cam</t>
  </si>
  <si>
    <t>B-55</t>
  </si>
  <si>
    <t>(15-26)</t>
  </si>
  <si>
    <t>Niddle Bearing</t>
  </si>
  <si>
    <t>B-56</t>
  </si>
  <si>
    <t>(15-27)</t>
  </si>
  <si>
    <t>Union Special 671A146-1</t>
  </si>
  <si>
    <t>D-45189-A</t>
  </si>
  <si>
    <t>(16-90)</t>
  </si>
  <si>
    <t xml:space="preserve"> JUKI</t>
  </si>
  <si>
    <t>Screw thread straight union</t>
  </si>
  <si>
    <t>YPC8-02</t>
  </si>
  <si>
    <t>(26-38)</t>
  </si>
  <si>
    <t>AIR Parts</t>
  </si>
  <si>
    <t xml:space="preserve">Cylinder </t>
  </si>
  <si>
    <t>CSXM10-40</t>
  </si>
  <si>
    <t>(26-92)</t>
  </si>
  <si>
    <t>Temperature Sensing wire</t>
  </si>
  <si>
    <t>For V-348</t>
  </si>
  <si>
    <t>(32-4)</t>
  </si>
  <si>
    <t>For Bonding</t>
  </si>
  <si>
    <t xml:space="preserve"> Grinding Stone For Round Knife / Sewing Machine Part / Sewing Accessories</t>
  </si>
  <si>
    <t>(33-65)</t>
  </si>
  <si>
    <t>DENMARK spreader machine for Cutting</t>
  </si>
  <si>
    <t xml:space="preserve"> Rotary Encoder</t>
  </si>
  <si>
    <t>E40S6-100-3-T-24 -</t>
  </si>
  <si>
    <t>(34-44)</t>
  </si>
  <si>
    <t>Synkron 100 &amp; 55 Automatic Spreading for CuttingMachine for Cutting</t>
  </si>
  <si>
    <t xml:space="preserve">Positive lens </t>
  </si>
  <si>
    <t>20mm</t>
  </si>
  <si>
    <t>(38-2)</t>
  </si>
  <si>
    <t>(LASER VIET &amp; OGBOS) For Bonding</t>
  </si>
  <si>
    <t>Stepping motor</t>
  </si>
  <si>
    <t>Model 573S10-LS V1.1 S/N 01D1001756</t>
  </si>
  <si>
    <t>(38-10)</t>
  </si>
  <si>
    <t>2022-03-16</t>
  </si>
  <si>
    <t>need urgent</t>
  </si>
  <si>
    <t>Boad control</t>
  </si>
  <si>
    <t>3DM580</t>
  </si>
  <si>
    <t>(38-12)</t>
  </si>
  <si>
    <t>2022-03-17</t>
  </si>
  <si>
    <t xml:space="preserve">Stepping motor </t>
  </si>
  <si>
    <t>size 7.6 x 5.5cm</t>
  </si>
  <si>
    <t>(38-14)</t>
  </si>
  <si>
    <t>Knife BLDEA (hollow ground)</t>
  </si>
  <si>
    <t>(39-2)</t>
  </si>
  <si>
    <t xml:space="preserve"> AUTOMATIC (PARAGON) for Cutting</t>
  </si>
  <si>
    <t>DRIVE PULLEY-LOWER</t>
  </si>
  <si>
    <t>(39-11)</t>
  </si>
  <si>
    <t>DRIVE PULLEY-UPPER</t>
  </si>
  <si>
    <t>(39-12)</t>
  </si>
  <si>
    <t>KIT, BLWR BELT WITH SPRING, PARAGON VX</t>
  </si>
  <si>
    <t>(39-73)</t>
  </si>
  <si>
    <t>Bearing SKF</t>
  </si>
  <si>
    <t>7206ACDGA / HCP4A(USA C)</t>
  </si>
  <si>
    <t>(39-104)</t>
  </si>
  <si>
    <t>Bearing SKF(ITALY 1)</t>
  </si>
  <si>
    <t>7205 CD / HCP 4A (030R)</t>
  </si>
  <si>
    <t>(39-105)</t>
  </si>
  <si>
    <t>Shaft &amp; Pulley GT2 2mm</t>
  </si>
  <si>
    <t>(39-115)</t>
  </si>
  <si>
    <t>2022-04-20</t>
  </si>
  <si>
    <t>ASSY HINGE HEAD CVR HV</t>
  </si>
  <si>
    <t>(39-116)</t>
  </si>
  <si>
    <t>2022-05-01</t>
  </si>
  <si>
    <t>SPG GASM6 ROD 15LBSTL</t>
  </si>
  <si>
    <t>(39-117)</t>
  </si>
  <si>
    <t>Spindle motor LA22.5E 200 24VDC</t>
  </si>
  <si>
    <t>5130-037-0016</t>
  </si>
  <si>
    <t>(40-13)</t>
  </si>
  <si>
    <t>Automatic Spreading For Cutting</t>
  </si>
  <si>
    <t>Wheel for Geber. Automatic Spreading</t>
  </si>
  <si>
    <t>PAT03322925.2</t>
  </si>
  <si>
    <t>(40-25)</t>
  </si>
  <si>
    <t>Switching Power Supplies 36W 24V 1.5A</t>
  </si>
  <si>
    <t>LRS-35-24</t>
  </si>
  <si>
    <t>(42-4)</t>
  </si>
  <si>
    <t>Cooling fan for circuit board</t>
  </si>
  <si>
    <t>SUNON DP200A P/N2123HSL</t>
  </si>
  <si>
    <t>(43-34)</t>
  </si>
  <si>
    <t xml:space="preserve">Machine </t>
  </si>
  <si>
    <t>Sub Total by USD</t>
  </si>
  <si>
    <t>Sub Total by blank</t>
  </si>
  <si>
    <t>Sub Total by LAK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</si>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</sst>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topLeftCell="A40" workbookViewId="0">
      <selection activeCell="C65" sqref="C65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1.7109375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1</v>
      </c>
      <c r="H7" s="10">
        <v>80000</v>
      </c>
      <c r="I7" s="10">
        <f>H7*G7</f>
        <v>80000</v>
      </c>
      <c r="J7" s="3" t="s">
        <v>17</v>
      </c>
    </row>
    <row r="8" spans="1:10" x14ac:dyDescent="0.25">
      <c r="A8" s="3">
        <v>2</v>
      </c>
      <c r="B8" s="3" t="s">
        <v>18</v>
      </c>
      <c r="C8" s="3">
        <v>40043334</v>
      </c>
      <c r="D8" s="3" t="s">
        <v>19</v>
      </c>
      <c r="E8" s="3" t="s">
        <v>20</v>
      </c>
      <c r="F8" s="3" t="s">
        <v>21</v>
      </c>
      <c r="G8" s="5">
        <v>30</v>
      </c>
      <c r="H8" s="10"/>
      <c r="I8" s="10">
        <f t="shared" ref="I8:I59" si="0">H8*G8</f>
        <v>0</v>
      </c>
      <c r="J8" s="3" t="s">
        <v>22</v>
      </c>
    </row>
    <row r="9" spans="1:10" x14ac:dyDescent="0.25">
      <c r="A9" s="3">
        <v>3</v>
      </c>
      <c r="B9" s="3" t="s">
        <v>23</v>
      </c>
      <c r="C9" s="3">
        <v>22628408</v>
      </c>
      <c r="D9" s="3" t="s">
        <v>24</v>
      </c>
      <c r="E9" s="3" t="s">
        <v>20</v>
      </c>
      <c r="F9" s="3" t="s">
        <v>21</v>
      </c>
      <c r="G9" s="5">
        <v>2</v>
      </c>
      <c r="H9" s="10"/>
      <c r="I9" s="10">
        <f t="shared" si="0"/>
        <v>0</v>
      </c>
      <c r="J9" s="3" t="s">
        <v>22</v>
      </c>
    </row>
    <row r="10" spans="1:10" x14ac:dyDescent="0.25">
      <c r="A10" s="3">
        <v>4</v>
      </c>
      <c r="B10" s="3" t="s">
        <v>25</v>
      </c>
      <c r="C10" s="3">
        <v>402268605</v>
      </c>
      <c r="D10" s="3" t="s">
        <v>26</v>
      </c>
      <c r="E10" s="3" t="s">
        <v>27</v>
      </c>
      <c r="F10" s="3" t="s">
        <v>28</v>
      </c>
      <c r="G10" s="5">
        <v>1</v>
      </c>
      <c r="H10" s="10"/>
      <c r="I10" s="10">
        <f t="shared" si="0"/>
        <v>0</v>
      </c>
      <c r="J10" s="3" t="s">
        <v>29</v>
      </c>
    </row>
    <row r="11" spans="1:10" x14ac:dyDescent="0.25">
      <c r="A11" s="3">
        <v>5</v>
      </c>
      <c r="B11" s="3" t="s">
        <v>30</v>
      </c>
      <c r="C11" s="3" t="s">
        <v>31</v>
      </c>
      <c r="D11" s="3" t="s">
        <v>32</v>
      </c>
      <c r="E11" s="3" t="s">
        <v>33</v>
      </c>
      <c r="F11" s="3" t="s">
        <v>28</v>
      </c>
      <c r="G11" s="5">
        <v>2</v>
      </c>
      <c r="H11" s="10"/>
      <c r="I11" s="10">
        <f t="shared" si="0"/>
        <v>0</v>
      </c>
      <c r="J11" s="3" t="s">
        <v>34</v>
      </c>
    </row>
    <row r="12" spans="1:10" x14ac:dyDescent="0.25">
      <c r="A12" s="3">
        <v>6</v>
      </c>
      <c r="B12" s="3" t="s">
        <v>35</v>
      </c>
      <c r="C12" s="3" t="s">
        <v>36</v>
      </c>
      <c r="D12" s="3" t="s">
        <v>37</v>
      </c>
      <c r="E12" s="3" t="s">
        <v>38</v>
      </c>
      <c r="F12" s="3" t="s">
        <v>28</v>
      </c>
      <c r="G12" s="5">
        <v>2</v>
      </c>
      <c r="H12" s="10"/>
      <c r="I12" s="10">
        <f t="shared" si="0"/>
        <v>0</v>
      </c>
      <c r="J12" s="3" t="s">
        <v>34</v>
      </c>
    </row>
    <row r="13" spans="1:10" x14ac:dyDescent="0.25">
      <c r="A13" s="3">
        <v>7</v>
      </c>
      <c r="B13" s="3" t="s">
        <v>39</v>
      </c>
      <c r="C13" s="3" t="s">
        <v>40</v>
      </c>
      <c r="D13" s="3" t="s">
        <v>41</v>
      </c>
      <c r="E13" s="3" t="s">
        <v>20</v>
      </c>
      <c r="F13" s="3" t="s">
        <v>21</v>
      </c>
      <c r="G13" s="5">
        <v>1</v>
      </c>
      <c r="H13" s="10"/>
      <c r="I13" s="10">
        <f t="shared" si="0"/>
        <v>0</v>
      </c>
      <c r="J13" s="3" t="s">
        <v>42</v>
      </c>
    </row>
    <row r="14" spans="1:10" x14ac:dyDescent="0.25">
      <c r="A14" s="3">
        <v>8</v>
      </c>
      <c r="B14" s="3" t="s">
        <v>43</v>
      </c>
      <c r="C14" s="3">
        <v>11991908</v>
      </c>
      <c r="D14" s="3" t="s">
        <v>44</v>
      </c>
      <c r="E14" s="3" t="s">
        <v>45</v>
      </c>
      <c r="F14" s="3" t="s">
        <v>28</v>
      </c>
      <c r="G14" s="5">
        <v>30</v>
      </c>
      <c r="H14" s="10"/>
      <c r="I14" s="10">
        <f t="shared" si="0"/>
        <v>0</v>
      </c>
      <c r="J14" s="3" t="s">
        <v>46</v>
      </c>
    </row>
    <row r="15" spans="1:10" x14ac:dyDescent="0.25">
      <c r="A15" s="3">
        <v>9</v>
      </c>
      <c r="B15" s="3" t="s">
        <v>47</v>
      </c>
      <c r="C15" s="3" t="s">
        <v>48</v>
      </c>
      <c r="D15" s="3" t="s">
        <v>49</v>
      </c>
      <c r="E15" s="3" t="s">
        <v>38</v>
      </c>
      <c r="F15" s="3" t="s">
        <v>28</v>
      </c>
      <c r="G15" s="5">
        <v>10</v>
      </c>
      <c r="H15" s="10"/>
      <c r="I15" s="10">
        <f t="shared" si="0"/>
        <v>0</v>
      </c>
      <c r="J15" s="3" t="s">
        <v>46</v>
      </c>
    </row>
    <row r="16" spans="1:10" x14ac:dyDescent="0.25">
      <c r="A16" s="3">
        <v>10</v>
      </c>
      <c r="B16" s="3" t="s">
        <v>50</v>
      </c>
      <c r="C16" s="3">
        <v>13207550</v>
      </c>
      <c r="D16" s="3" t="s">
        <v>51</v>
      </c>
      <c r="E16" s="3" t="s">
        <v>52</v>
      </c>
      <c r="F16" s="3" t="s">
        <v>28</v>
      </c>
      <c r="G16" s="5">
        <v>1</v>
      </c>
      <c r="H16" s="10"/>
      <c r="I16" s="10">
        <f t="shared" si="0"/>
        <v>0</v>
      </c>
      <c r="J16" s="3" t="s">
        <v>46</v>
      </c>
    </row>
    <row r="17" spans="1:10" x14ac:dyDescent="0.25">
      <c r="A17" s="3">
        <v>11</v>
      </c>
      <c r="B17" s="3" t="s">
        <v>53</v>
      </c>
      <c r="C17" s="3" t="s">
        <v>54</v>
      </c>
      <c r="D17" s="3" t="s">
        <v>55</v>
      </c>
      <c r="E17" s="3" t="s">
        <v>45</v>
      </c>
      <c r="F17" s="3" t="s">
        <v>28</v>
      </c>
      <c r="G17" s="5">
        <v>100</v>
      </c>
      <c r="H17" s="10"/>
      <c r="I17" s="10">
        <f t="shared" si="0"/>
        <v>0</v>
      </c>
      <c r="J17" s="3" t="s">
        <v>56</v>
      </c>
    </row>
    <row r="18" spans="1:10" x14ac:dyDescent="0.25">
      <c r="A18" s="3">
        <v>12</v>
      </c>
      <c r="B18" s="3" t="s">
        <v>57</v>
      </c>
      <c r="C18" s="3" t="s">
        <v>58</v>
      </c>
      <c r="D18" s="3" t="s">
        <v>59</v>
      </c>
      <c r="E18" s="3" t="s">
        <v>20</v>
      </c>
      <c r="F18" s="3" t="s">
        <v>21</v>
      </c>
      <c r="G18" s="5">
        <v>20</v>
      </c>
      <c r="H18" s="10"/>
      <c r="I18" s="10">
        <f t="shared" si="0"/>
        <v>0</v>
      </c>
      <c r="J18" s="3" t="s">
        <v>56</v>
      </c>
    </row>
    <row r="19" spans="1:10" x14ac:dyDescent="0.25">
      <c r="A19" s="3">
        <v>13</v>
      </c>
      <c r="B19" s="3" t="s">
        <v>60</v>
      </c>
      <c r="C19" s="3" t="s">
        <v>61</v>
      </c>
      <c r="D19" s="3" t="s">
        <v>62</v>
      </c>
      <c r="E19" s="3" t="s">
        <v>45</v>
      </c>
      <c r="F19" s="3" t="s">
        <v>28</v>
      </c>
      <c r="G19" s="5">
        <v>3</v>
      </c>
      <c r="H19" s="10"/>
      <c r="I19" s="10">
        <f t="shared" si="0"/>
        <v>0</v>
      </c>
      <c r="J19" s="3" t="s">
        <v>56</v>
      </c>
    </row>
    <row r="20" spans="1:10" x14ac:dyDescent="0.25">
      <c r="A20" s="3">
        <v>14</v>
      </c>
      <c r="B20" s="3" t="s">
        <v>63</v>
      </c>
      <c r="C20" s="3" t="s">
        <v>64</v>
      </c>
      <c r="D20" s="3" t="s">
        <v>65</v>
      </c>
      <c r="E20" s="3" t="s">
        <v>20</v>
      </c>
      <c r="F20" s="3" t="s">
        <v>21</v>
      </c>
      <c r="G20" s="5">
        <v>10</v>
      </c>
      <c r="H20" s="10"/>
      <c r="I20" s="10">
        <f t="shared" si="0"/>
        <v>0</v>
      </c>
      <c r="J20" s="3" t="s">
        <v>56</v>
      </c>
    </row>
    <row r="21" spans="1:10" x14ac:dyDescent="0.25">
      <c r="A21" s="3">
        <v>15</v>
      </c>
      <c r="B21" s="3" t="s">
        <v>66</v>
      </c>
      <c r="C21" s="3" t="s">
        <v>67</v>
      </c>
      <c r="D21" s="3" t="s">
        <v>68</v>
      </c>
      <c r="E21" s="3" t="s">
        <v>20</v>
      </c>
      <c r="F21" s="3" t="s">
        <v>21</v>
      </c>
      <c r="G21" s="5">
        <v>10</v>
      </c>
      <c r="H21" s="10"/>
      <c r="I21" s="10">
        <f t="shared" si="0"/>
        <v>0</v>
      </c>
      <c r="J21" s="3" t="s">
        <v>69</v>
      </c>
    </row>
    <row r="22" spans="1:10" x14ac:dyDescent="0.25">
      <c r="A22" s="3">
        <v>16</v>
      </c>
      <c r="B22" s="3" t="s">
        <v>70</v>
      </c>
      <c r="C22" s="3" t="s">
        <v>71</v>
      </c>
      <c r="D22" s="3" t="s">
        <v>72</v>
      </c>
      <c r="E22" s="3" t="s">
        <v>20</v>
      </c>
      <c r="F22" s="3" t="s">
        <v>21</v>
      </c>
      <c r="G22" s="5">
        <v>2</v>
      </c>
      <c r="H22" s="10"/>
      <c r="I22" s="10">
        <f t="shared" si="0"/>
        <v>0</v>
      </c>
      <c r="J22" s="3" t="s">
        <v>73</v>
      </c>
    </row>
    <row r="23" spans="1:10" x14ac:dyDescent="0.25">
      <c r="A23" s="3">
        <v>17</v>
      </c>
      <c r="B23" s="3" t="s">
        <v>74</v>
      </c>
      <c r="C23" s="3">
        <v>22212</v>
      </c>
      <c r="D23" s="3" t="s">
        <v>75</v>
      </c>
      <c r="E23" s="3" t="s">
        <v>20</v>
      </c>
      <c r="F23" s="3" t="s">
        <v>21</v>
      </c>
      <c r="G23" s="5">
        <v>5</v>
      </c>
      <c r="H23" s="10"/>
      <c r="I23" s="10">
        <f t="shared" si="0"/>
        <v>0</v>
      </c>
      <c r="J23" s="3" t="s">
        <v>76</v>
      </c>
    </row>
    <row r="24" spans="1:10" x14ac:dyDescent="0.25">
      <c r="A24" s="3">
        <v>18</v>
      </c>
      <c r="B24" s="3" t="s">
        <v>77</v>
      </c>
      <c r="C24" s="3" t="s">
        <v>77</v>
      </c>
      <c r="D24" s="3" t="s">
        <v>78</v>
      </c>
      <c r="E24" s="3" t="s">
        <v>79</v>
      </c>
      <c r="F24" s="3" t="s">
        <v>28</v>
      </c>
      <c r="G24" s="5">
        <v>15</v>
      </c>
      <c r="H24" s="10"/>
      <c r="I24" s="10">
        <f t="shared" si="0"/>
        <v>0</v>
      </c>
      <c r="J24" s="3" t="s">
        <v>80</v>
      </c>
    </row>
    <row r="25" spans="1:10" x14ac:dyDescent="0.25">
      <c r="A25" s="3">
        <v>19</v>
      </c>
      <c r="B25" s="3" t="s">
        <v>81</v>
      </c>
      <c r="C25" s="3">
        <v>0</v>
      </c>
      <c r="D25" s="3" t="s">
        <v>82</v>
      </c>
      <c r="E25" s="3" t="s">
        <v>38</v>
      </c>
      <c r="F25" s="3" t="s">
        <v>28</v>
      </c>
      <c r="G25" s="5">
        <v>10</v>
      </c>
      <c r="H25" s="10"/>
      <c r="I25" s="10">
        <f t="shared" si="0"/>
        <v>0</v>
      </c>
      <c r="J25" s="3" t="s">
        <v>83</v>
      </c>
    </row>
    <row r="26" spans="1:10" x14ac:dyDescent="0.25">
      <c r="A26" s="3">
        <v>20</v>
      </c>
      <c r="B26" s="3" t="s">
        <v>84</v>
      </c>
      <c r="C26" s="3" t="s">
        <v>85</v>
      </c>
      <c r="D26" s="3" t="s">
        <v>86</v>
      </c>
      <c r="E26" s="3" t="s">
        <v>38</v>
      </c>
      <c r="F26" s="3" t="s">
        <v>28</v>
      </c>
      <c r="G26" s="5">
        <v>10</v>
      </c>
      <c r="H26" s="10"/>
      <c r="I26" s="10">
        <f t="shared" si="0"/>
        <v>0</v>
      </c>
      <c r="J26" s="3" t="s">
        <v>80</v>
      </c>
    </row>
    <row r="27" spans="1:10" x14ac:dyDescent="0.25">
      <c r="A27" s="3">
        <v>21</v>
      </c>
      <c r="B27" s="3" t="s">
        <v>87</v>
      </c>
      <c r="C27" s="3" t="s">
        <v>88</v>
      </c>
      <c r="D27" s="3" t="s">
        <v>89</v>
      </c>
      <c r="E27" s="3" t="s">
        <v>27</v>
      </c>
      <c r="F27" s="3" t="s">
        <v>28</v>
      </c>
      <c r="G27" s="5">
        <v>10</v>
      </c>
      <c r="H27" s="10"/>
      <c r="I27" s="10">
        <f t="shared" si="0"/>
        <v>0</v>
      </c>
      <c r="J27" s="3" t="s">
        <v>80</v>
      </c>
    </row>
    <row r="28" spans="1:10" x14ac:dyDescent="0.25">
      <c r="A28" s="3">
        <v>22</v>
      </c>
      <c r="B28" s="3" t="s">
        <v>90</v>
      </c>
      <c r="C28" s="3" t="s">
        <v>91</v>
      </c>
      <c r="D28" s="3" t="s">
        <v>92</v>
      </c>
      <c r="E28" s="3" t="s">
        <v>93</v>
      </c>
      <c r="F28" s="3" t="s">
        <v>28</v>
      </c>
      <c r="G28" s="5">
        <v>10</v>
      </c>
      <c r="H28" s="10"/>
      <c r="I28" s="10">
        <f t="shared" si="0"/>
        <v>0</v>
      </c>
      <c r="J28" s="3" t="s">
        <v>94</v>
      </c>
    </row>
    <row r="29" spans="1:10" x14ac:dyDescent="0.25">
      <c r="A29" s="3">
        <v>23</v>
      </c>
      <c r="B29" s="3" t="s">
        <v>95</v>
      </c>
      <c r="C29" s="3" t="s">
        <v>96</v>
      </c>
      <c r="D29" s="3" t="s">
        <v>97</v>
      </c>
      <c r="E29" s="3" t="s">
        <v>45</v>
      </c>
      <c r="F29" s="3" t="s">
        <v>28</v>
      </c>
      <c r="G29" s="5">
        <v>20</v>
      </c>
      <c r="H29" s="10"/>
      <c r="I29" s="10">
        <f t="shared" si="0"/>
        <v>0</v>
      </c>
      <c r="J29" s="3" t="s">
        <v>98</v>
      </c>
    </row>
    <row r="30" spans="1:10" x14ac:dyDescent="0.25">
      <c r="A30" s="3">
        <v>24</v>
      </c>
      <c r="B30" s="3" t="s">
        <v>99</v>
      </c>
      <c r="C30" s="3" t="s">
        <v>100</v>
      </c>
      <c r="D30" s="3" t="s">
        <v>101</v>
      </c>
      <c r="E30" s="3" t="s">
        <v>102</v>
      </c>
      <c r="F30" s="3" t="s">
        <v>28</v>
      </c>
      <c r="G30" s="5">
        <v>50</v>
      </c>
      <c r="H30" s="10"/>
      <c r="I30" s="10">
        <f t="shared" si="0"/>
        <v>0</v>
      </c>
      <c r="J30" s="3" t="s">
        <v>103</v>
      </c>
    </row>
    <row r="31" spans="1:10" x14ac:dyDescent="0.25">
      <c r="A31" s="3">
        <v>25</v>
      </c>
      <c r="B31" s="3" t="s">
        <v>104</v>
      </c>
      <c r="C31" s="3" t="s">
        <v>105</v>
      </c>
      <c r="D31" s="3" t="s">
        <v>106</v>
      </c>
      <c r="E31" s="3" t="s">
        <v>102</v>
      </c>
      <c r="F31" s="3" t="s">
        <v>28</v>
      </c>
      <c r="G31" s="5">
        <v>50</v>
      </c>
      <c r="H31" s="10"/>
      <c r="I31" s="10">
        <f t="shared" si="0"/>
        <v>0</v>
      </c>
      <c r="J31" s="3" t="s">
        <v>103</v>
      </c>
    </row>
    <row r="32" spans="1:10" x14ac:dyDescent="0.25">
      <c r="A32" s="3">
        <v>26</v>
      </c>
      <c r="B32" s="3" t="s">
        <v>107</v>
      </c>
      <c r="C32" s="3" t="s">
        <v>108</v>
      </c>
      <c r="D32" s="3" t="s">
        <v>109</v>
      </c>
      <c r="E32" s="3" t="s">
        <v>110</v>
      </c>
      <c r="F32" s="3" t="s">
        <v>28</v>
      </c>
      <c r="G32" s="5">
        <v>50</v>
      </c>
      <c r="H32" s="10"/>
      <c r="I32" s="10">
        <f t="shared" si="0"/>
        <v>0</v>
      </c>
      <c r="J32" s="3" t="s">
        <v>103</v>
      </c>
    </row>
    <row r="33" spans="1:10" x14ac:dyDescent="0.25">
      <c r="A33" s="3">
        <v>27</v>
      </c>
      <c r="B33" s="3" t="s">
        <v>111</v>
      </c>
      <c r="C33" s="3" t="s">
        <v>112</v>
      </c>
      <c r="D33" s="3" t="s">
        <v>113</v>
      </c>
      <c r="E33" s="3" t="s">
        <v>33</v>
      </c>
      <c r="F33" s="3" t="s">
        <v>28</v>
      </c>
      <c r="G33" s="5">
        <v>25</v>
      </c>
      <c r="H33" s="10"/>
      <c r="I33" s="10">
        <f t="shared" si="0"/>
        <v>0</v>
      </c>
      <c r="J33" s="3" t="s">
        <v>103</v>
      </c>
    </row>
    <row r="34" spans="1:10" x14ac:dyDescent="0.25">
      <c r="A34" s="3">
        <v>28</v>
      </c>
      <c r="B34" s="3" t="s">
        <v>114</v>
      </c>
      <c r="C34" s="3" t="s">
        <v>115</v>
      </c>
      <c r="D34" s="3" t="s">
        <v>116</v>
      </c>
      <c r="E34" s="3" t="s">
        <v>20</v>
      </c>
      <c r="F34" s="3" t="s">
        <v>21</v>
      </c>
      <c r="G34" s="5">
        <v>3</v>
      </c>
      <c r="H34" s="10"/>
      <c r="I34" s="10">
        <f t="shared" si="0"/>
        <v>0</v>
      </c>
      <c r="J34" s="3" t="s">
        <v>117</v>
      </c>
    </row>
    <row r="35" spans="1:10" x14ac:dyDescent="0.25">
      <c r="A35" s="3">
        <v>29</v>
      </c>
      <c r="B35" s="3" t="s">
        <v>118</v>
      </c>
      <c r="C35" s="3" t="s">
        <v>119</v>
      </c>
      <c r="D35" s="3" t="s">
        <v>120</v>
      </c>
      <c r="E35" s="3" t="s">
        <v>20</v>
      </c>
      <c r="F35" s="3" t="s">
        <v>21</v>
      </c>
      <c r="G35" s="5">
        <v>3</v>
      </c>
      <c r="H35" s="10"/>
      <c r="I35" s="10">
        <f t="shared" si="0"/>
        <v>0</v>
      </c>
      <c r="J35" s="3" t="s">
        <v>117</v>
      </c>
    </row>
    <row r="36" spans="1:10" x14ac:dyDescent="0.25">
      <c r="A36" s="3">
        <v>30</v>
      </c>
      <c r="B36" s="3" t="s">
        <v>121</v>
      </c>
      <c r="C36" s="3" t="s">
        <v>122</v>
      </c>
      <c r="D36" s="3" t="s">
        <v>123</v>
      </c>
      <c r="E36" s="3" t="s">
        <v>20</v>
      </c>
      <c r="F36" s="3" t="s">
        <v>21</v>
      </c>
      <c r="G36" s="5">
        <v>3</v>
      </c>
      <c r="H36" s="10"/>
      <c r="I36" s="10">
        <f t="shared" si="0"/>
        <v>0</v>
      </c>
      <c r="J36" s="3" t="s">
        <v>117</v>
      </c>
    </row>
    <row r="37" spans="1:10" x14ac:dyDescent="0.25">
      <c r="A37" s="3">
        <v>31</v>
      </c>
      <c r="B37" s="3" t="s">
        <v>124</v>
      </c>
      <c r="C37" s="3" t="s">
        <v>125</v>
      </c>
      <c r="D37" s="3" t="s">
        <v>126</v>
      </c>
      <c r="E37" s="3" t="s">
        <v>20</v>
      </c>
      <c r="F37" s="3" t="s">
        <v>21</v>
      </c>
      <c r="G37" s="5">
        <v>2</v>
      </c>
      <c r="H37" s="10"/>
      <c r="I37" s="10">
        <f t="shared" si="0"/>
        <v>0</v>
      </c>
      <c r="J37" s="3" t="s">
        <v>127</v>
      </c>
    </row>
    <row r="38" spans="1:10" x14ac:dyDescent="0.25">
      <c r="A38" s="3">
        <v>32</v>
      </c>
      <c r="B38" s="3" t="s">
        <v>128</v>
      </c>
      <c r="C38" s="3" t="s">
        <v>129</v>
      </c>
      <c r="D38" s="3" t="s">
        <v>130</v>
      </c>
      <c r="E38" s="3" t="s">
        <v>52</v>
      </c>
      <c r="F38" s="3" t="s">
        <v>28</v>
      </c>
      <c r="G38" s="5">
        <v>20</v>
      </c>
      <c r="H38" s="10"/>
      <c r="I38" s="10">
        <f t="shared" si="0"/>
        <v>0</v>
      </c>
      <c r="J38" s="3" t="s">
        <v>131</v>
      </c>
    </row>
    <row r="39" spans="1:10" x14ac:dyDescent="0.25">
      <c r="A39" s="3">
        <v>33</v>
      </c>
      <c r="B39" s="3" t="s">
        <v>132</v>
      </c>
      <c r="C39" s="3" t="s">
        <v>133</v>
      </c>
      <c r="D39" s="3" t="s">
        <v>134</v>
      </c>
      <c r="E39" s="3" t="s">
        <v>110</v>
      </c>
      <c r="F39" s="3" t="s">
        <v>28</v>
      </c>
      <c r="G39" s="5">
        <v>50</v>
      </c>
      <c r="H39" s="10"/>
      <c r="I39" s="10">
        <f t="shared" si="0"/>
        <v>0</v>
      </c>
      <c r="J39" s="3" t="s">
        <v>103</v>
      </c>
    </row>
    <row r="40" spans="1:10" x14ac:dyDescent="0.25">
      <c r="A40" s="3">
        <v>34</v>
      </c>
      <c r="B40" s="3" t="s">
        <v>135</v>
      </c>
      <c r="C40" s="3" t="s">
        <v>136</v>
      </c>
      <c r="D40" s="3" t="s">
        <v>137</v>
      </c>
      <c r="E40" s="3" t="s">
        <v>45</v>
      </c>
      <c r="F40" s="3" t="s">
        <v>28</v>
      </c>
      <c r="G40" s="5">
        <v>3</v>
      </c>
      <c r="H40" s="10">
        <v>65000</v>
      </c>
      <c r="I40" s="10">
        <f t="shared" si="0"/>
        <v>195000</v>
      </c>
      <c r="J40" s="3" t="s">
        <v>138</v>
      </c>
    </row>
    <row r="41" spans="1:10" x14ac:dyDescent="0.25">
      <c r="A41" s="3">
        <v>35</v>
      </c>
      <c r="B41" s="3" t="s">
        <v>139</v>
      </c>
      <c r="C41" s="3">
        <v>262327</v>
      </c>
      <c r="D41" s="3" t="s">
        <v>140</v>
      </c>
      <c r="E41" s="3" t="s">
        <v>20</v>
      </c>
      <c r="F41" s="3" t="s">
        <v>21</v>
      </c>
      <c r="G41" s="5">
        <v>5</v>
      </c>
      <c r="H41" s="10"/>
      <c r="I41" s="10">
        <f t="shared" si="0"/>
        <v>0</v>
      </c>
      <c r="J41" s="3" t="s">
        <v>141</v>
      </c>
    </row>
    <row r="42" spans="1:10" x14ac:dyDescent="0.25">
      <c r="A42" s="3">
        <v>36</v>
      </c>
      <c r="B42" s="3" t="s">
        <v>142</v>
      </c>
      <c r="C42" s="3" t="s">
        <v>143</v>
      </c>
      <c r="D42" s="3" t="s">
        <v>144</v>
      </c>
      <c r="E42" s="3" t="s">
        <v>45</v>
      </c>
      <c r="F42" s="3" t="s">
        <v>28</v>
      </c>
      <c r="G42" s="5">
        <v>3</v>
      </c>
      <c r="H42" s="10">
        <v>1070000</v>
      </c>
      <c r="I42" s="10">
        <f t="shared" si="0"/>
        <v>3210000</v>
      </c>
      <c r="J42" s="3" t="s">
        <v>145</v>
      </c>
    </row>
    <row r="43" spans="1:10" x14ac:dyDescent="0.25">
      <c r="A43" s="3">
        <v>37</v>
      </c>
      <c r="B43" s="3" t="s">
        <v>146</v>
      </c>
      <c r="C43" s="3" t="s">
        <v>147</v>
      </c>
      <c r="D43" s="3" t="s">
        <v>148</v>
      </c>
      <c r="E43" s="3" t="s">
        <v>20</v>
      </c>
      <c r="F43" s="3" t="s">
        <v>21</v>
      </c>
      <c r="G43" s="5">
        <v>2</v>
      </c>
      <c r="H43" s="10"/>
      <c r="I43" s="10">
        <f t="shared" si="0"/>
        <v>0</v>
      </c>
      <c r="J43" s="3" t="s">
        <v>149</v>
      </c>
    </row>
    <row r="44" spans="1:10" s="16" customFormat="1" x14ac:dyDescent="0.25">
      <c r="A44" s="13">
        <v>38</v>
      </c>
      <c r="B44" s="13" t="s">
        <v>150</v>
      </c>
      <c r="C44" s="13" t="s">
        <v>151</v>
      </c>
      <c r="D44" s="13" t="s">
        <v>152</v>
      </c>
      <c r="E44" s="13" t="s">
        <v>153</v>
      </c>
      <c r="F44" s="13" t="s">
        <v>28</v>
      </c>
      <c r="G44" s="14">
        <v>3</v>
      </c>
      <c r="H44" s="15">
        <v>892500</v>
      </c>
      <c r="I44" s="15">
        <f t="shared" si="0"/>
        <v>2677500</v>
      </c>
      <c r="J44" s="13" t="s">
        <v>154</v>
      </c>
    </row>
    <row r="45" spans="1:10" s="16" customFormat="1" x14ac:dyDescent="0.25">
      <c r="A45" s="13">
        <v>39</v>
      </c>
      <c r="B45" s="13" t="s">
        <v>155</v>
      </c>
      <c r="C45" s="13" t="s">
        <v>156</v>
      </c>
      <c r="D45" s="13" t="s">
        <v>157</v>
      </c>
      <c r="E45" s="13" t="s">
        <v>158</v>
      </c>
      <c r="F45" s="13" t="s">
        <v>28</v>
      </c>
      <c r="G45" s="14">
        <v>3</v>
      </c>
      <c r="H45" s="15">
        <v>892500</v>
      </c>
      <c r="I45" s="15">
        <f t="shared" si="0"/>
        <v>2677500</v>
      </c>
      <c r="J45" s="13" t="s">
        <v>154</v>
      </c>
    </row>
    <row r="46" spans="1:10" x14ac:dyDescent="0.25">
      <c r="A46" s="3">
        <v>40</v>
      </c>
      <c r="B46" s="3" t="s">
        <v>159</v>
      </c>
      <c r="C46" s="3" t="s">
        <v>160</v>
      </c>
      <c r="D46" s="3" t="s">
        <v>161</v>
      </c>
      <c r="E46" s="3" t="s">
        <v>153</v>
      </c>
      <c r="F46" s="3" t="s">
        <v>28</v>
      </c>
      <c r="G46" s="5">
        <v>4</v>
      </c>
      <c r="H46" s="10"/>
      <c r="I46" s="10">
        <f t="shared" si="0"/>
        <v>0</v>
      </c>
      <c r="J46" s="3" t="s">
        <v>154</v>
      </c>
    </row>
    <row r="47" spans="1:10" x14ac:dyDescent="0.25">
      <c r="A47" s="3">
        <v>41</v>
      </c>
      <c r="B47" s="3" t="s">
        <v>162</v>
      </c>
      <c r="C47" s="3">
        <v>21261011</v>
      </c>
      <c r="D47" s="3" t="s">
        <v>163</v>
      </c>
      <c r="E47" s="3" t="s">
        <v>45</v>
      </c>
      <c r="F47" s="3" t="s">
        <v>28</v>
      </c>
      <c r="G47" s="5">
        <v>300</v>
      </c>
      <c r="H47" s="10"/>
      <c r="I47" s="10">
        <f t="shared" si="0"/>
        <v>0</v>
      </c>
      <c r="J47" s="3" t="s">
        <v>164</v>
      </c>
    </row>
    <row r="48" spans="1:10" x14ac:dyDescent="0.25">
      <c r="A48" s="3">
        <v>42</v>
      </c>
      <c r="B48" s="3" t="s">
        <v>165</v>
      </c>
      <c r="C48" s="3">
        <v>98563002</v>
      </c>
      <c r="D48" s="3" t="s">
        <v>166</v>
      </c>
      <c r="E48" s="3" t="s">
        <v>20</v>
      </c>
      <c r="F48" s="3" t="s">
        <v>21</v>
      </c>
      <c r="G48" s="5">
        <v>1</v>
      </c>
      <c r="H48" s="10"/>
      <c r="I48" s="10">
        <f t="shared" si="0"/>
        <v>0</v>
      </c>
      <c r="J48" s="3" t="s">
        <v>164</v>
      </c>
    </row>
    <row r="49" spans="1:10" x14ac:dyDescent="0.25">
      <c r="A49" s="3">
        <v>43</v>
      </c>
      <c r="B49" s="3" t="s">
        <v>167</v>
      </c>
      <c r="C49" s="3">
        <v>98560002</v>
      </c>
      <c r="D49" s="3" t="s">
        <v>168</v>
      </c>
      <c r="E49" s="3" t="s">
        <v>20</v>
      </c>
      <c r="F49" s="3" t="s">
        <v>21</v>
      </c>
      <c r="G49" s="5">
        <v>1</v>
      </c>
      <c r="H49" s="10"/>
      <c r="I49" s="10">
        <f t="shared" si="0"/>
        <v>0</v>
      </c>
      <c r="J49" s="3" t="s">
        <v>164</v>
      </c>
    </row>
    <row r="50" spans="1:10" x14ac:dyDescent="0.25">
      <c r="A50" s="3">
        <v>44</v>
      </c>
      <c r="B50" s="3" t="s">
        <v>169</v>
      </c>
      <c r="C50" s="3">
        <v>586500068</v>
      </c>
      <c r="D50" s="3" t="s">
        <v>170</v>
      </c>
      <c r="E50" s="3" t="s">
        <v>20</v>
      </c>
      <c r="F50" s="3" t="s">
        <v>21</v>
      </c>
      <c r="G50" s="5">
        <v>6</v>
      </c>
      <c r="H50" s="10"/>
      <c r="I50" s="10">
        <f t="shared" si="0"/>
        <v>0</v>
      </c>
      <c r="J50" s="3" t="s">
        <v>164</v>
      </c>
    </row>
    <row r="51" spans="1:10" x14ac:dyDescent="0.25">
      <c r="A51" s="3">
        <v>45</v>
      </c>
      <c r="B51" s="3" t="s">
        <v>171</v>
      </c>
      <c r="C51" s="3" t="s">
        <v>172</v>
      </c>
      <c r="D51" s="3" t="s">
        <v>173</v>
      </c>
      <c r="E51" s="3" t="s">
        <v>20</v>
      </c>
      <c r="F51" s="3" t="s">
        <v>21</v>
      </c>
      <c r="G51" s="5">
        <v>1</v>
      </c>
      <c r="H51" s="10"/>
      <c r="I51" s="10">
        <f t="shared" si="0"/>
        <v>0</v>
      </c>
      <c r="J51" s="3" t="s">
        <v>164</v>
      </c>
    </row>
    <row r="52" spans="1:10" x14ac:dyDescent="0.25">
      <c r="A52" s="3">
        <v>46</v>
      </c>
      <c r="B52" s="3" t="s">
        <v>174</v>
      </c>
      <c r="C52" s="3" t="s">
        <v>175</v>
      </c>
      <c r="D52" s="3" t="s">
        <v>176</v>
      </c>
      <c r="E52" s="3" t="s">
        <v>20</v>
      </c>
      <c r="F52" s="3" t="s">
        <v>21</v>
      </c>
      <c r="G52" s="5">
        <v>1</v>
      </c>
      <c r="H52" s="10"/>
      <c r="I52" s="10">
        <f t="shared" si="0"/>
        <v>0</v>
      </c>
      <c r="J52" s="3" t="s">
        <v>164</v>
      </c>
    </row>
    <row r="53" spans="1:10" x14ac:dyDescent="0.25">
      <c r="A53" s="3">
        <v>47</v>
      </c>
      <c r="B53" s="3" t="s">
        <v>177</v>
      </c>
      <c r="C53" s="3">
        <v>98554001</v>
      </c>
      <c r="D53" s="3" t="s">
        <v>178</v>
      </c>
      <c r="E53" s="3" t="s">
        <v>179</v>
      </c>
      <c r="F53" s="3" t="s">
        <v>28</v>
      </c>
      <c r="G53" s="5">
        <v>4</v>
      </c>
      <c r="H53" s="10"/>
      <c r="I53" s="10">
        <f t="shared" si="0"/>
        <v>0</v>
      </c>
      <c r="J53" s="3" t="s">
        <v>164</v>
      </c>
    </row>
    <row r="54" spans="1:10" x14ac:dyDescent="0.25">
      <c r="A54" s="3">
        <v>48</v>
      </c>
      <c r="B54" s="3" t="s">
        <v>180</v>
      </c>
      <c r="C54" s="3">
        <v>98662000</v>
      </c>
      <c r="D54" s="3" t="s">
        <v>181</v>
      </c>
      <c r="E54" s="3" t="s">
        <v>182</v>
      </c>
      <c r="F54" s="3" t="s">
        <v>28</v>
      </c>
      <c r="G54" s="5">
        <v>2</v>
      </c>
      <c r="H54" s="10"/>
      <c r="I54" s="10">
        <f t="shared" si="0"/>
        <v>0</v>
      </c>
      <c r="J54" s="3" t="s">
        <v>164</v>
      </c>
    </row>
    <row r="55" spans="1:10" x14ac:dyDescent="0.25">
      <c r="A55" s="3">
        <v>49</v>
      </c>
      <c r="B55" s="3" t="s">
        <v>183</v>
      </c>
      <c r="C55" s="3">
        <v>896500352</v>
      </c>
      <c r="D55" s="3" t="s">
        <v>184</v>
      </c>
      <c r="E55" s="3" t="s">
        <v>93</v>
      </c>
      <c r="F55" s="3" t="s">
        <v>28</v>
      </c>
      <c r="G55" s="5">
        <v>4</v>
      </c>
      <c r="H55" s="10"/>
      <c r="I55" s="10">
        <f t="shared" si="0"/>
        <v>0</v>
      </c>
      <c r="J55" s="3" t="s">
        <v>164</v>
      </c>
    </row>
    <row r="56" spans="1:10" s="16" customFormat="1" x14ac:dyDescent="0.25">
      <c r="A56" s="13">
        <v>50</v>
      </c>
      <c r="B56" s="13" t="s">
        <v>185</v>
      </c>
      <c r="C56" s="13" t="s">
        <v>186</v>
      </c>
      <c r="D56" s="13" t="s">
        <v>187</v>
      </c>
      <c r="E56" s="13" t="s">
        <v>20</v>
      </c>
      <c r="F56" s="13" t="s">
        <v>21</v>
      </c>
      <c r="G56" s="14">
        <v>1</v>
      </c>
      <c r="H56" s="15">
        <v>7850000</v>
      </c>
      <c r="I56" s="15">
        <f t="shared" si="0"/>
        <v>7850000</v>
      </c>
      <c r="J56" s="13" t="s">
        <v>188</v>
      </c>
    </row>
    <row r="57" spans="1:10" x14ac:dyDescent="0.25">
      <c r="A57" s="3">
        <v>51</v>
      </c>
      <c r="B57" s="3" t="s">
        <v>189</v>
      </c>
      <c r="C57" s="3" t="s">
        <v>190</v>
      </c>
      <c r="D57" s="3" t="s">
        <v>191</v>
      </c>
      <c r="E57" s="3" t="s">
        <v>20</v>
      </c>
      <c r="F57" s="3" t="s">
        <v>21</v>
      </c>
      <c r="G57" s="5">
        <v>5</v>
      </c>
      <c r="H57" s="10">
        <v>230000</v>
      </c>
      <c r="I57" s="10">
        <f t="shared" si="0"/>
        <v>1150000</v>
      </c>
      <c r="J57" s="3" t="s">
        <v>188</v>
      </c>
    </row>
    <row r="58" spans="1:10" s="16" customFormat="1" x14ac:dyDescent="0.25">
      <c r="A58" s="13">
        <v>52</v>
      </c>
      <c r="B58" s="13" t="s">
        <v>192</v>
      </c>
      <c r="C58" s="13" t="s">
        <v>193</v>
      </c>
      <c r="D58" s="13" t="s">
        <v>194</v>
      </c>
      <c r="E58" s="13" t="s">
        <v>27</v>
      </c>
      <c r="F58" s="13" t="s">
        <v>28</v>
      </c>
      <c r="G58" s="14">
        <v>50</v>
      </c>
      <c r="H58" s="15">
        <v>400000</v>
      </c>
      <c r="I58" s="15">
        <f t="shared" si="0"/>
        <v>20000000</v>
      </c>
      <c r="J58" s="13" t="s">
        <v>103</v>
      </c>
    </row>
    <row r="59" spans="1:10" x14ac:dyDescent="0.25">
      <c r="A59" s="3">
        <v>53</v>
      </c>
      <c r="B59" s="3" t="s">
        <v>195</v>
      </c>
      <c r="C59" s="3" t="s">
        <v>196</v>
      </c>
      <c r="D59" s="3" t="s">
        <v>197</v>
      </c>
      <c r="E59" s="3" t="s">
        <v>20</v>
      </c>
      <c r="F59" s="3" t="s">
        <v>21</v>
      </c>
      <c r="G59" s="5">
        <v>5</v>
      </c>
      <c r="H59" s="10">
        <v>150000</v>
      </c>
      <c r="I59" s="10">
        <f t="shared" si="0"/>
        <v>750000</v>
      </c>
      <c r="J59" s="3" t="s">
        <v>198</v>
      </c>
    </row>
    <row r="60" spans="1:10" x14ac:dyDescent="0.25">
      <c r="A60" s="8" t="s">
        <v>199</v>
      </c>
      <c r="B60" s="8"/>
      <c r="C60" s="8"/>
      <c r="D60" s="8"/>
      <c r="E60" s="8"/>
      <c r="F60" s="8"/>
      <c r="G60" s="9"/>
      <c r="H60" s="12" t="s">
        <v>202</v>
      </c>
      <c r="I60" s="11">
        <f>SUM(I7:I59)</f>
        <v>38590000</v>
      </c>
      <c r="J60" s="3"/>
    </row>
    <row r="61" spans="1:10" x14ac:dyDescent="0.25">
      <c r="A61" s="8" t="s">
        <v>200</v>
      </c>
      <c r="B61" s="8"/>
      <c r="C61" s="8"/>
      <c r="D61" s="8"/>
      <c r="E61" s="8"/>
      <c r="F61" s="8"/>
      <c r="G61" s="9"/>
      <c r="H61" s="12" t="s">
        <v>203</v>
      </c>
      <c r="I61" s="11">
        <f>SUM(I7,I40,I42,I57)</f>
        <v>4635000</v>
      </c>
      <c r="J61" s="3"/>
    </row>
    <row r="62" spans="1:10" x14ac:dyDescent="0.25">
      <c r="A62" s="8" t="s">
        <v>201</v>
      </c>
      <c r="B62" s="8"/>
      <c r="C62" s="8"/>
      <c r="D62" s="8"/>
      <c r="E62" s="8"/>
      <c r="F62" s="8"/>
      <c r="G62" s="9"/>
      <c r="H62" s="12" t="s">
        <v>204</v>
      </c>
      <c r="I62" s="11">
        <f>I60-I61</f>
        <v>33955000</v>
      </c>
      <c r="J62" s="3"/>
    </row>
  </sheetData>
  <sheetProtection formatCells="0" formatColumns="0" formatRows="0" insertColumns="0" insertRows="0" insertHyperlinks="0" deleteColumns="0" deleteRows="0" sort="0" autoFilter="0" pivotTables="0"/>
  <mergeCells count="6">
    <mergeCell ref="A62:G62"/>
    <mergeCell ref="A1:I1"/>
    <mergeCell ref="A2:I2"/>
    <mergeCell ref="A4:I4"/>
    <mergeCell ref="A60:G60"/>
    <mergeCell ref="A61:G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2022-03-12T07:54:24Z</dcterms:created>
  <dcterms:modified xsi:type="dcterms:W3CDTF">2022-03-12T08:23:22Z</dcterms:modified>
  <cp:category/>
</cp:coreProperties>
</file>