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FA &amp; LOG\02-FA &amp; PROCUREMENT\2022\PR2022\3. PR SP\"/>
    </mc:Choice>
  </mc:AlternateContent>
  <xr:revisionPtr revIDLastSave="0" documentId="8_{544C2247-FABF-4D20-AF69-95663C50B3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5" i="1" s="1"/>
  <c r="I46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7" i="1"/>
</calcChain>
</file>

<file path=xl/sharedStrings.xml><?xml version="1.0" encoding="utf-8"?>
<sst xmlns="http://schemas.openxmlformats.org/spreadsheetml/2006/main" count="232" uniqueCount="131">
  <si>
    <t>MASCOT INT. LAOS</t>
  </si>
  <si>
    <t>PURCHASING REQUEST</t>
  </si>
  <si>
    <t>Ref No:PRO(SP)-8_2022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</si>
  <si>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</si>
  <si>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</si>
  <si>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</si>
  <si>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</si>
  <si>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</si>
  <si>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</si>
  <si>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</si>
  <si>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</si>
  <si>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</si>
  <si>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</si>
  <si>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Cabinet Spare parts</t>
  </si>
  <si>
    <t>10 compartments TAIYO</t>
  </si>
  <si>
    <t>2022-03-11</t>
  </si>
  <si>
    <t>Set</t>
  </si>
  <si>
    <t>for Spare parts room</t>
  </si>
  <si>
    <t xml:space="preserve"> 4 compartments smartFORM</t>
  </si>
  <si>
    <t>0000-00-00</t>
  </si>
  <si>
    <t xml:space="preserve"> Rack medium</t>
  </si>
  <si>
    <t xml:space="preserve">Size: L2000xD500xH2000Steel power coating </t>
  </si>
  <si>
    <t>2022-05-18</t>
  </si>
  <si>
    <t>For New Line</t>
  </si>
  <si>
    <t>Central table</t>
  </si>
  <si>
    <t xml:space="preserve">L2400x W800x H575 Wood: Lamilate on MDF 25mm , iron frame </t>
  </si>
  <si>
    <t>2022-05-17</t>
  </si>
  <si>
    <t>For Line S</t>
  </si>
  <si>
    <t>CuttingTable top (without stand)</t>
  </si>
  <si>
    <t xml:space="preserve"> 	As Drawing 2045 x1200 x 25mm ( include pipe connection ) </t>
  </si>
  <si>
    <t>For intall new cutting table</t>
  </si>
  <si>
    <t>Swith 3P</t>
  </si>
  <si>
    <t>WHT35 (Schhneider)</t>
  </si>
  <si>
    <t>2022-05-10</t>
  </si>
  <si>
    <t>Pcs</t>
  </si>
  <si>
    <t>WHT63 (Schhneider)</t>
  </si>
  <si>
    <t xml:space="preserve">Bolt </t>
  </si>
  <si>
    <t>as sample  M8 x 15mm</t>
  </si>
  <si>
    <t>Bolt</t>
  </si>
  <si>
    <t>as sample  M8 x 200mm</t>
  </si>
  <si>
    <t>as sample  M5 x 20mm</t>
  </si>
  <si>
    <t xml:space="preserve">Whell </t>
  </si>
  <si>
    <t>100 x32mm ( 5 pcs moving and 5 pcs not moving)</t>
  </si>
  <si>
    <t>PVC fitting tee</t>
  </si>
  <si>
    <t>T110</t>
  </si>
  <si>
    <t xml:space="preserve">PVC Tube </t>
  </si>
  <si>
    <t>Size 110</t>
  </si>
  <si>
    <t>M</t>
  </si>
  <si>
    <t>Copy key</t>
  </si>
  <si>
    <t>as sample</t>
  </si>
  <si>
    <t>2022-03-10</t>
  </si>
  <si>
    <t>for Dong</t>
  </si>
  <si>
    <t>Cable electric (rubber shell )</t>
  </si>
  <si>
    <t>Cu/NR/NR 3C x 1.5SQMM</t>
  </si>
  <si>
    <t xml:space="preserve">Cloth Tape </t>
  </si>
  <si>
    <t>Size 2 Inches Blue(NUVO)</t>
  </si>
  <si>
    <t>(6-32)</t>
  </si>
  <si>
    <t>2022-04-18</t>
  </si>
  <si>
    <t>pcs</t>
  </si>
  <si>
    <t>ATTACHMENT AND FOLDER  FOR IE</t>
  </si>
  <si>
    <t>Folder</t>
  </si>
  <si>
    <t>Double fold bias binder 20 MM</t>
  </si>
  <si>
    <t>(6-82)</t>
  </si>
  <si>
    <t>2022-04-21</t>
  </si>
  <si>
    <t>ATTACHMENT AND FOLDER FOR IE</t>
  </si>
  <si>
    <t>Double fold bias binder 22MM</t>
  </si>
  <si>
    <t>(6-83)</t>
  </si>
  <si>
    <t>Double fold bias binder 24MM</t>
  </si>
  <si>
    <t>(6-84)</t>
  </si>
  <si>
    <t>2022-04-20</t>
  </si>
  <si>
    <t>Double fold bias binder 26MM</t>
  </si>
  <si>
    <t>(6-85)</t>
  </si>
  <si>
    <t>Double fold bias binder 28MM</t>
  </si>
  <si>
    <t>(6-86)</t>
  </si>
  <si>
    <t>Double fold bias binder 30 MM</t>
  </si>
  <si>
    <t>(6-87)</t>
  </si>
  <si>
    <t>Double fold bias binder 32 MM</t>
  </si>
  <si>
    <t>(6-88)</t>
  </si>
  <si>
    <t>Double fold bias binder 36 MM</t>
  </si>
  <si>
    <t>(6-89)</t>
  </si>
  <si>
    <t>Double fold bias binder 38 MM</t>
  </si>
  <si>
    <t>(6-90)</t>
  </si>
  <si>
    <t>Double fold bias binder 40 MM</t>
  </si>
  <si>
    <t>(6-91)</t>
  </si>
  <si>
    <t>ALCOHOL 90</t>
  </si>
  <si>
    <t>Alcohol 90</t>
  </si>
  <si>
    <t>(21-3)</t>
  </si>
  <si>
    <t>2022-04-30</t>
  </si>
  <si>
    <t>Bottel</t>
  </si>
  <si>
    <t>CHEMICAL</t>
  </si>
  <si>
    <t>Drill Twist 16</t>
  </si>
  <si>
    <t>sample</t>
  </si>
  <si>
    <t>(25-7)</t>
  </si>
  <si>
    <t>PARTS FOR MAKE IE</t>
  </si>
  <si>
    <t>Drill bit</t>
  </si>
  <si>
    <t>3.5 mm</t>
  </si>
  <si>
    <t>(25-16)</t>
  </si>
  <si>
    <t>Tin Solder Bar</t>
  </si>
  <si>
    <t>(25-78)</t>
  </si>
  <si>
    <t>2022-04-23</t>
  </si>
  <si>
    <t>Stainless Sheet 304</t>
  </si>
  <si>
    <t>1200mm*2400mm*1.2mm</t>
  </si>
  <si>
    <t>(25-83)</t>
  </si>
  <si>
    <t>Plate</t>
  </si>
  <si>
    <t>Bar</t>
  </si>
  <si>
    <t>screw of iron</t>
  </si>
  <si>
    <t>4mmx2 cm</t>
  </si>
  <si>
    <t>(25-98)</t>
  </si>
  <si>
    <t>Laminate Film</t>
  </si>
  <si>
    <t>Plastic</t>
  </si>
  <si>
    <t>(25-105)</t>
  </si>
  <si>
    <t>Belt</t>
  </si>
  <si>
    <t>M42</t>
  </si>
  <si>
    <t>(25-121)</t>
  </si>
  <si>
    <t>Thread seal tape</t>
  </si>
  <si>
    <t>11mm x 10m</t>
  </si>
  <si>
    <t>(26-57)</t>
  </si>
  <si>
    <t>Roll</t>
  </si>
  <si>
    <t>AIR and Cylinder Parts for make IE</t>
  </si>
  <si>
    <t>Air Hose</t>
  </si>
  <si>
    <t>10 x 8</t>
  </si>
  <si>
    <t>(26-78)</t>
  </si>
  <si>
    <t>Mito</t>
  </si>
  <si>
    <t>PP20</t>
  </si>
  <si>
    <t>(26-80)</t>
  </si>
  <si>
    <t>Sub Total by LAK</t>
  </si>
  <si>
    <t>Sub Total by blank</t>
  </si>
  <si>
    <t>Sub Total by USD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</si>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</sst>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0" fontId="3" fillId="0" borderId="0" xfId="0" applyFont="1" applyAlignment="1">
      <alignment wrapText="1"/>
    </xf>
    <xf numFmtId="164" fontId="3" fillId="0" borderId="0" xfId="1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H22" sqref="H22"/>
    </sheetView>
  </sheetViews>
  <sheetFormatPr defaultRowHeight="15" x14ac:dyDescent="0.25"/>
  <cols>
    <col min="1" max="1" width="7" style="1" customWidth="1"/>
    <col min="2" max="2" width="40" style="1" customWidth="1"/>
    <col min="3" max="3" width="40" style="11" customWidth="1"/>
    <col min="4" max="5" width="11" style="1" customWidth="1"/>
    <col min="6" max="7" width="8" style="1" customWidth="1"/>
    <col min="8" max="8" width="11.7109375" style="1" customWidth="1"/>
    <col min="9" max="9" width="15" style="1" customWidth="1"/>
    <col min="10" max="10" width="40" style="1" customWidth="1"/>
    <col min="11" max="16384" width="9.140625" style="1"/>
  </cols>
  <sheetData>
    <row r="1" spans="1:10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</row>
    <row r="2" spans="1:10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</row>
    <row r="3" spans="1:10" x14ac:dyDescent="0.25">
      <c r="A3" s="2"/>
      <c r="B3" s="2"/>
      <c r="C3" s="3"/>
      <c r="D3" s="2"/>
      <c r="E3" s="2"/>
      <c r="F3" s="2"/>
      <c r="G3" s="2"/>
      <c r="H3" s="2"/>
      <c r="I3" s="2"/>
    </row>
    <row r="4" spans="1:10" x14ac:dyDescent="0.25">
      <c r="A4" s="16" t="s">
        <v>2</v>
      </c>
      <c r="B4" s="16"/>
      <c r="C4" s="16"/>
      <c r="D4" s="16"/>
      <c r="E4" s="16"/>
      <c r="F4" s="16"/>
      <c r="G4" s="16"/>
      <c r="H4" s="16"/>
      <c r="I4" s="16"/>
    </row>
    <row r="6" spans="1:10" x14ac:dyDescent="0.25">
      <c r="A6" s="4" t="s">
        <v>3</v>
      </c>
      <c r="B6" s="4" t="s">
        <v>4</v>
      </c>
      <c r="C6" s="5" t="s">
        <v>5</v>
      </c>
      <c r="D6" s="4" t="s">
        <v>6</v>
      </c>
      <c r="E6" s="4" t="s">
        <v>7</v>
      </c>
      <c r="F6" s="4" t="s">
        <v>8</v>
      </c>
      <c r="G6" s="6" t="s">
        <v>9</v>
      </c>
      <c r="H6" s="6" t="s">
        <v>10</v>
      </c>
      <c r="I6" s="6" t="s">
        <v>11</v>
      </c>
      <c r="J6" s="4" t="s">
        <v>12</v>
      </c>
    </row>
    <row r="7" spans="1:10" x14ac:dyDescent="0.25">
      <c r="A7" s="7">
        <v>1</v>
      </c>
      <c r="B7" s="7" t="s">
        <v>13</v>
      </c>
      <c r="C7" s="8" t="s">
        <v>14</v>
      </c>
      <c r="D7" s="7"/>
      <c r="E7" s="7" t="s">
        <v>15</v>
      </c>
      <c r="F7" s="7" t="s">
        <v>16</v>
      </c>
      <c r="G7" s="9">
        <v>2</v>
      </c>
      <c r="H7" s="10"/>
      <c r="I7" s="10">
        <f>H7*G7</f>
        <v>0</v>
      </c>
      <c r="J7" s="7" t="s">
        <v>17</v>
      </c>
    </row>
    <row r="8" spans="1:10" x14ac:dyDescent="0.25">
      <c r="A8" s="7">
        <v>2</v>
      </c>
      <c r="B8" s="7" t="s">
        <v>13</v>
      </c>
      <c r="C8" s="8" t="s">
        <v>18</v>
      </c>
      <c r="D8" s="7"/>
      <c r="E8" s="7" t="s">
        <v>19</v>
      </c>
      <c r="F8" s="7" t="s">
        <v>16</v>
      </c>
      <c r="G8" s="9">
        <v>2</v>
      </c>
      <c r="H8" s="10"/>
      <c r="I8" s="10">
        <f t="shared" ref="I8:I44" si="0">H8*G8</f>
        <v>0</v>
      </c>
      <c r="J8" s="7" t="s">
        <v>17</v>
      </c>
    </row>
    <row r="9" spans="1:10" ht="30" x14ac:dyDescent="0.25">
      <c r="A9" s="7">
        <v>3</v>
      </c>
      <c r="B9" s="7" t="s">
        <v>20</v>
      </c>
      <c r="C9" s="8" t="s">
        <v>21</v>
      </c>
      <c r="D9" s="7"/>
      <c r="E9" s="7" t="s">
        <v>22</v>
      </c>
      <c r="F9" s="7" t="s">
        <v>16</v>
      </c>
      <c r="G9" s="9">
        <v>20</v>
      </c>
      <c r="H9" s="10"/>
      <c r="I9" s="10">
        <f t="shared" si="0"/>
        <v>0</v>
      </c>
      <c r="J9" s="7" t="s">
        <v>23</v>
      </c>
    </row>
    <row r="10" spans="1:10" ht="30" x14ac:dyDescent="0.25">
      <c r="A10" s="7">
        <v>4</v>
      </c>
      <c r="B10" s="7" t="s">
        <v>24</v>
      </c>
      <c r="C10" s="8" t="s">
        <v>25</v>
      </c>
      <c r="D10" s="7"/>
      <c r="E10" s="7" t="s">
        <v>26</v>
      </c>
      <c r="F10" s="7" t="s">
        <v>16</v>
      </c>
      <c r="G10" s="9">
        <v>14</v>
      </c>
      <c r="H10" s="10"/>
      <c r="I10" s="10">
        <f t="shared" si="0"/>
        <v>0</v>
      </c>
      <c r="J10" s="7" t="s">
        <v>27</v>
      </c>
    </row>
    <row r="11" spans="1:10" ht="30" x14ac:dyDescent="0.25">
      <c r="A11" s="7">
        <v>5</v>
      </c>
      <c r="B11" s="7" t="s">
        <v>28</v>
      </c>
      <c r="C11" s="8" t="s">
        <v>29</v>
      </c>
      <c r="D11" s="7"/>
      <c r="E11" s="7" t="s">
        <v>26</v>
      </c>
      <c r="F11" s="7" t="s">
        <v>16</v>
      </c>
      <c r="G11" s="9">
        <v>20</v>
      </c>
      <c r="H11" s="10"/>
      <c r="I11" s="10">
        <f t="shared" si="0"/>
        <v>0</v>
      </c>
      <c r="J11" s="7" t="s">
        <v>30</v>
      </c>
    </row>
    <row r="12" spans="1:10" x14ac:dyDescent="0.25">
      <c r="A12" s="7">
        <v>6</v>
      </c>
      <c r="B12" s="7" t="s">
        <v>31</v>
      </c>
      <c r="C12" s="8" t="s">
        <v>32</v>
      </c>
      <c r="D12" s="7"/>
      <c r="E12" s="7" t="s">
        <v>33</v>
      </c>
      <c r="F12" s="7" t="s">
        <v>34</v>
      </c>
      <c r="G12" s="9">
        <v>4</v>
      </c>
      <c r="H12" s="10">
        <v>400000</v>
      </c>
      <c r="I12" s="10">
        <f t="shared" si="0"/>
        <v>1600000</v>
      </c>
      <c r="J12" s="7" t="s">
        <v>30</v>
      </c>
    </row>
    <row r="13" spans="1:10" x14ac:dyDescent="0.25">
      <c r="A13" s="7">
        <v>7</v>
      </c>
      <c r="B13" s="7" t="s">
        <v>31</v>
      </c>
      <c r="C13" s="8" t="s">
        <v>35</v>
      </c>
      <c r="D13" s="7"/>
      <c r="E13" s="7" t="s">
        <v>33</v>
      </c>
      <c r="F13" s="7" t="s">
        <v>34</v>
      </c>
      <c r="G13" s="9">
        <v>2</v>
      </c>
      <c r="H13" s="10">
        <v>450000</v>
      </c>
      <c r="I13" s="10">
        <f t="shared" si="0"/>
        <v>900000</v>
      </c>
      <c r="J13" s="7" t="s">
        <v>30</v>
      </c>
    </row>
    <row r="14" spans="1:10" x14ac:dyDescent="0.25">
      <c r="A14" s="7">
        <v>8</v>
      </c>
      <c r="B14" s="7" t="s">
        <v>36</v>
      </c>
      <c r="C14" s="8" t="s">
        <v>37</v>
      </c>
      <c r="D14" s="7"/>
      <c r="E14" s="7" t="s">
        <v>33</v>
      </c>
      <c r="F14" s="7" t="s">
        <v>34</v>
      </c>
      <c r="G14" s="9">
        <v>200</v>
      </c>
      <c r="H14" s="10"/>
      <c r="I14" s="10">
        <f t="shared" si="0"/>
        <v>0</v>
      </c>
      <c r="J14" s="7" t="s">
        <v>30</v>
      </c>
    </row>
    <row r="15" spans="1:10" x14ac:dyDescent="0.25">
      <c r="A15" s="7">
        <v>9</v>
      </c>
      <c r="B15" s="7" t="s">
        <v>38</v>
      </c>
      <c r="C15" s="8" t="s">
        <v>39</v>
      </c>
      <c r="D15" s="7"/>
      <c r="E15" s="7" t="s">
        <v>33</v>
      </c>
      <c r="F15" s="7" t="s">
        <v>34</v>
      </c>
      <c r="G15" s="9">
        <v>100</v>
      </c>
      <c r="H15" s="10"/>
      <c r="I15" s="10">
        <f t="shared" si="0"/>
        <v>0</v>
      </c>
      <c r="J15" s="7" t="s">
        <v>30</v>
      </c>
    </row>
    <row r="16" spans="1:10" x14ac:dyDescent="0.25">
      <c r="A16" s="7">
        <v>10</v>
      </c>
      <c r="B16" s="7" t="s">
        <v>38</v>
      </c>
      <c r="C16" s="8" t="s">
        <v>40</v>
      </c>
      <c r="D16" s="7"/>
      <c r="E16" s="7" t="s">
        <v>33</v>
      </c>
      <c r="F16" s="7" t="s">
        <v>34</v>
      </c>
      <c r="G16" s="9">
        <v>200</v>
      </c>
      <c r="H16" s="10"/>
      <c r="I16" s="10">
        <f t="shared" si="0"/>
        <v>0</v>
      </c>
      <c r="J16" s="7" t="s">
        <v>30</v>
      </c>
    </row>
    <row r="17" spans="1:10" ht="30" x14ac:dyDescent="0.25">
      <c r="A17" s="7">
        <v>11</v>
      </c>
      <c r="B17" s="7" t="s">
        <v>41</v>
      </c>
      <c r="C17" s="8" t="s">
        <v>42</v>
      </c>
      <c r="D17" s="7"/>
      <c r="E17" s="7" t="s">
        <v>33</v>
      </c>
      <c r="F17" s="7" t="s">
        <v>34</v>
      </c>
      <c r="G17" s="9">
        <v>10</v>
      </c>
      <c r="H17" s="10"/>
      <c r="I17" s="10">
        <f t="shared" si="0"/>
        <v>0</v>
      </c>
      <c r="J17" s="7" t="s">
        <v>30</v>
      </c>
    </row>
    <row r="18" spans="1:10" x14ac:dyDescent="0.25">
      <c r="A18" s="7">
        <v>12</v>
      </c>
      <c r="B18" s="7" t="s">
        <v>43</v>
      </c>
      <c r="C18" s="8" t="s">
        <v>44</v>
      </c>
      <c r="D18" s="7"/>
      <c r="E18" s="7" t="s">
        <v>33</v>
      </c>
      <c r="F18" s="7" t="s">
        <v>34</v>
      </c>
      <c r="G18" s="9">
        <v>20</v>
      </c>
      <c r="H18" s="10">
        <v>50000</v>
      </c>
      <c r="I18" s="10">
        <f t="shared" si="0"/>
        <v>1000000</v>
      </c>
      <c r="J18" s="7" t="s">
        <v>30</v>
      </c>
    </row>
    <row r="19" spans="1:10" x14ac:dyDescent="0.25">
      <c r="A19" s="7">
        <v>13</v>
      </c>
      <c r="B19" s="7" t="s">
        <v>45</v>
      </c>
      <c r="C19" s="8" t="s">
        <v>46</v>
      </c>
      <c r="D19" s="7"/>
      <c r="E19" s="7" t="s">
        <v>33</v>
      </c>
      <c r="F19" s="7" t="s">
        <v>47</v>
      </c>
      <c r="G19" s="9">
        <v>20</v>
      </c>
      <c r="H19" s="10"/>
      <c r="I19" s="10">
        <f t="shared" si="0"/>
        <v>0</v>
      </c>
      <c r="J19" s="7" t="s">
        <v>30</v>
      </c>
    </row>
    <row r="20" spans="1:10" x14ac:dyDescent="0.25">
      <c r="A20" s="7">
        <v>14</v>
      </c>
      <c r="B20" s="7" t="s">
        <v>48</v>
      </c>
      <c r="C20" s="8" t="s">
        <v>49</v>
      </c>
      <c r="D20" s="7"/>
      <c r="E20" s="7" t="s">
        <v>50</v>
      </c>
      <c r="F20" s="7" t="s">
        <v>34</v>
      </c>
      <c r="G20" s="9">
        <v>6</v>
      </c>
      <c r="H20" s="10">
        <v>45000</v>
      </c>
      <c r="I20" s="10">
        <f t="shared" si="0"/>
        <v>270000</v>
      </c>
      <c r="J20" s="7" t="s">
        <v>51</v>
      </c>
    </row>
    <row r="21" spans="1:10" x14ac:dyDescent="0.25">
      <c r="A21" s="7">
        <v>15</v>
      </c>
      <c r="B21" s="7" t="s">
        <v>52</v>
      </c>
      <c r="C21" s="8" t="s">
        <v>53</v>
      </c>
      <c r="D21" s="7"/>
      <c r="E21" s="7" t="s">
        <v>33</v>
      </c>
      <c r="F21" s="7" t="s">
        <v>47</v>
      </c>
      <c r="G21" s="9">
        <v>200</v>
      </c>
      <c r="H21" s="10">
        <v>7200</v>
      </c>
      <c r="I21" s="10">
        <f t="shared" si="0"/>
        <v>1440000</v>
      </c>
      <c r="J21" s="7" t="s">
        <v>30</v>
      </c>
    </row>
    <row r="22" spans="1:10" x14ac:dyDescent="0.25">
      <c r="A22" s="7">
        <v>16</v>
      </c>
      <c r="B22" s="7" t="s">
        <v>54</v>
      </c>
      <c r="C22" s="8" t="s">
        <v>55</v>
      </c>
      <c r="D22" s="7" t="s">
        <v>56</v>
      </c>
      <c r="E22" s="7" t="s">
        <v>57</v>
      </c>
      <c r="F22" s="7" t="s">
        <v>58</v>
      </c>
      <c r="G22" s="9">
        <v>24</v>
      </c>
      <c r="H22" s="10">
        <v>12000</v>
      </c>
      <c r="I22" s="10">
        <f t="shared" si="0"/>
        <v>288000</v>
      </c>
      <c r="J22" s="7" t="s">
        <v>59</v>
      </c>
    </row>
    <row r="23" spans="1:10" x14ac:dyDescent="0.25">
      <c r="A23" s="7">
        <v>17</v>
      </c>
      <c r="B23" s="7" t="s">
        <v>60</v>
      </c>
      <c r="C23" s="8" t="s">
        <v>61</v>
      </c>
      <c r="D23" s="7" t="s">
        <v>62</v>
      </c>
      <c r="E23" s="7" t="s">
        <v>63</v>
      </c>
      <c r="F23" s="7" t="s">
        <v>34</v>
      </c>
      <c r="G23" s="9">
        <v>3</v>
      </c>
      <c r="H23" s="10"/>
      <c r="I23" s="10">
        <f t="shared" si="0"/>
        <v>0</v>
      </c>
      <c r="J23" s="7" t="s">
        <v>64</v>
      </c>
    </row>
    <row r="24" spans="1:10" x14ac:dyDescent="0.25">
      <c r="A24" s="7">
        <v>18</v>
      </c>
      <c r="B24" s="7" t="s">
        <v>60</v>
      </c>
      <c r="C24" s="8" t="s">
        <v>65</v>
      </c>
      <c r="D24" s="7" t="s">
        <v>66</v>
      </c>
      <c r="E24" s="7" t="s">
        <v>63</v>
      </c>
      <c r="F24" s="7" t="s">
        <v>34</v>
      </c>
      <c r="G24" s="9">
        <v>2</v>
      </c>
      <c r="H24" s="10"/>
      <c r="I24" s="10">
        <f t="shared" si="0"/>
        <v>0</v>
      </c>
      <c r="J24" s="7" t="s">
        <v>64</v>
      </c>
    </row>
    <row r="25" spans="1:10" x14ac:dyDescent="0.25">
      <c r="A25" s="7">
        <v>19</v>
      </c>
      <c r="B25" s="7" t="s">
        <v>60</v>
      </c>
      <c r="C25" s="8" t="s">
        <v>67</v>
      </c>
      <c r="D25" s="7" t="s">
        <v>68</v>
      </c>
      <c r="E25" s="7" t="s">
        <v>69</v>
      </c>
      <c r="F25" s="7" t="s">
        <v>34</v>
      </c>
      <c r="G25" s="9">
        <v>2</v>
      </c>
      <c r="H25" s="10"/>
      <c r="I25" s="10">
        <f t="shared" si="0"/>
        <v>0</v>
      </c>
      <c r="J25" s="7" t="s">
        <v>64</v>
      </c>
    </row>
    <row r="26" spans="1:10" x14ac:dyDescent="0.25">
      <c r="A26" s="7">
        <v>20</v>
      </c>
      <c r="B26" s="7" t="s">
        <v>60</v>
      </c>
      <c r="C26" s="8" t="s">
        <v>70</v>
      </c>
      <c r="D26" s="7" t="s">
        <v>71</v>
      </c>
      <c r="E26" s="7" t="s">
        <v>63</v>
      </c>
      <c r="F26" s="7" t="s">
        <v>34</v>
      </c>
      <c r="G26" s="9">
        <v>2</v>
      </c>
      <c r="H26" s="10"/>
      <c r="I26" s="10">
        <f t="shared" si="0"/>
        <v>0</v>
      </c>
      <c r="J26" s="7" t="s">
        <v>64</v>
      </c>
    </row>
    <row r="27" spans="1:10" x14ac:dyDescent="0.25">
      <c r="A27" s="7">
        <v>21</v>
      </c>
      <c r="B27" s="7" t="s">
        <v>60</v>
      </c>
      <c r="C27" s="8" t="s">
        <v>72</v>
      </c>
      <c r="D27" s="7" t="s">
        <v>73</v>
      </c>
      <c r="E27" s="7" t="s">
        <v>69</v>
      </c>
      <c r="F27" s="7" t="s">
        <v>34</v>
      </c>
      <c r="G27" s="9">
        <v>2</v>
      </c>
      <c r="H27" s="10"/>
      <c r="I27" s="10">
        <f t="shared" si="0"/>
        <v>0</v>
      </c>
      <c r="J27" s="7" t="s">
        <v>64</v>
      </c>
    </row>
    <row r="28" spans="1:10" x14ac:dyDescent="0.25">
      <c r="A28" s="7">
        <v>22</v>
      </c>
      <c r="B28" s="7" t="s">
        <v>60</v>
      </c>
      <c r="C28" s="8" t="s">
        <v>74</v>
      </c>
      <c r="D28" s="7" t="s">
        <v>75</v>
      </c>
      <c r="E28" s="7" t="s">
        <v>69</v>
      </c>
      <c r="F28" s="7" t="s">
        <v>34</v>
      </c>
      <c r="G28" s="9">
        <v>2</v>
      </c>
      <c r="H28" s="10"/>
      <c r="I28" s="10">
        <f t="shared" si="0"/>
        <v>0</v>
      </c>
      <c r="J28" s="7" t="s">
        <v>64</v>
      </c>
    </row>
    <row r="29" spans="1:10" x14ac:dyDescent="0.25">
      <c r="A29" s="7">
        <v>23</v>
      </c>
      <c r="B29" s="7" t="s">
        <v>60</v>
      </c>
      <c r="C29" s="8" t="s">
        <v>76</v>
      </c>
      <c r="D29" s="7" t="s">
        <v>77</v>
      </c>
      <c r="E29" s="7" t="s">
        <v>69</v>
      </c>
      <c r="F29" s="7" t="s">
        <v>34</v>
      </c>
      <c r="G29" s="9">
        <v>4</v>
      </c>
      <c r="H29" s="10"/>
      <c r="I29" s="10">
        <f t="shared" si="0"/>
        <v>0</v>
      </c>
      <c r="J29" s="7" t="s">
        <v>64</v>
      </c>
    </row>
    <row r="30" spans="1:10" x14ac:dyDescent="0.25">
      <c r="A30" s="7">
        <v>24</v>
      </c>
      <c r="B30" s="7" t="s">
        <v>60</v>
      </c>
      <c r="C30" s="8" t="s">
        <v>78</v>
      </c>
      <c r="D30" s="7" t="s">
        <v>79</v>
      </c>
      <c r="E30" s="7" t="s">
        <v>69</v>
      </c>
      <c r="F30" s="7" t="s">
        <v>34</v>
      </c>
      <c r="G30" s="9">
        <v>10</v>
      </c>
      <c r="H30" s="10"/>
      <c r="I30" s="10">
        <f t="shared" si="0"/>
        <v>0</v>
      </c>
      <c r="J30" s="7" t="s">
        <v>64</v>
      </c>
    </row>
    <row r="31" spans="1:10" x14ac:dyDescent="0.25">
      <c r="A31" s="7">
        <v>25</v>
      </c>
      <c r="B31" s="7" t="s">
        <v>60</v>
      </c>
      <c r="C31" s="8" t="s">
        <v>80</v>
      </c>
      <c r="D31" s="7" t="s">
        <v>81</v>
      </c>
      <c r="E31" s="7" t="s">
        <v>69</v>
      </c>
      <c r="F31" s="7" t="s">
        <v>34</v>
      </c>
      <c r="G31" s="9">
        <v>5</v>
      </c>
      <c r="H31" s="10"/>
      <c r="I31" s="10">
        <f t="shared" si="0"/>
        <v>0</v>
      </c>
      <c r="J31" s="7" t="s">
        <v>64</v>
      </c>
    </row>
    <row r="32" spans="1:10" x14ac:dyDescent="0.25">
      <c r="A32" s="7">
        <v>26</v>
      </c>
      <c r="B32" s="7" t="s">
        <v>60</v>
      </c>
      <c r="C32" s="8" t="s">
        <v>82</v>
      </c>
      <c r="D32" s="7" t="s">
        <v>83</v>
      </c>
      <c r="E32" s="7" t="s">
        <v>69</v>
      </c>
      <c r="F32" s="7" t="s">
        <v>34</v>
      </c>
      <c r="G32" s="9">
        <v>2</v>
      </c>
      <c r="H32" s="10"/>
      <c r="I32" s="10">
        <f t="shared" si="0"/>
        <v>0</v>
      </c>
      <c r="J32" s="7" t="s">
        <v>64</v>
      </c>
    </row>
    <row r="33" spans="1:10" x14ac:dyDescent="0.25">
      <c r="A33" s="7">
        <v>27</v>
      </c>
      <c r="B33" s="7" t="s">
        <v>84</v>
      </c>
      <c r="C33" s="8" t="s">
        <v>85</v>
      </c>
      <c r="D33" s="7" t="s">
        <v>86</v>
      </c>
      <c r="E33" s="7" t="s">
        <v>87</v>
      </c>
      <c r="F33" s="7" t="s">
        <v>88</v>
      </c>
      <c r="G33" s="9">
        <v>50</v>
      </c>
      <c r="H33" s="10">
        <v>38000</v>
      </c>
      <c r="I33" s="10">
        <f t="shared" si="0"/>
        <v>1900000</v>
      </c>
      <c r="J33" s="7" t="s">
        <v>89</v>
      </c>
    </row>
    <row r="34" spans="1:10" x14ac:dyDescent="0.25">
      <c r="A34" s="7">
        <v>28</v>
      </c>
      <c r="B34" s="7" t="s">
        <v>90</v>
      </c>
      <c r="C34" s="8" t="s">
        <v>91</v>
      </c>
      <c r="D34" s="7" t="s">
        <v>92</v>
      </c>
      <c r="E34" s="7" t="s">
        <v>87</v>
      </c>
      <c r="F34" s="7" t="s">
        <v>34</v>
      </c>
      <c r="G34" s="9">
        <v>2</v>
      </c>
      <c r="H34" s="10">
        <v>64000</v>
      </c>
      <c r="I34" s="10">
        <f t="shared" si="0"/>
        <v>128000</v>
      </c>
      <c r="J34" s="7" t="s">
        <v>93</v>
      </c>
    </row>
    <row r="35" spans="1:10" x14ac:dyDescent="0.25">
      <c r="A35" s="7">
        <v>29</v>
      </c>
      <c r="B35" s="7" t="s">
        <v>94</v>
      </c>
      <c r="C35" s="8" t="s">
        <v>95</v>
      </c>
      <c r="D35" s="7" t="s">
        <v>96</v>
      </c>
      <c r="E35" s="7" t="s">
        <v>87</v>
      </c>
      <c r="F35" s="7" t="s">
        <v>34</v>
      </c>
      <c r="G35" s="9">
        <v>10</v>
      </c>
      <c r="H35" s="10">
        <v>17000</v>
      </c>
      <c r="I35" s="10">
        <f t="shared" si="0"/>
        <v>170000</v>
      </c>
      <c r="J35" s="7" t="s">
        <v>93</v>
      </c>
    </row>
    <row r="36" spans="1:10" x14ac:dyDescent="0.25">
      <c r="A36" s="7">
        <v>30</v>
      </c>
      <c r="B36" s="7" t="s">
        <v>97</v>
      </c>
      <c r="C36" s="8" t="s">
        <v>91</v>
      </c>
      <c r="D36" s="7" t="s">
        <v>98</v>
      </c>
      <c r="E36" s="7" t="s">
        <v>99</v>
      </c>
      <c r="F36" s="7" t="s">
        <v>34</v>
      </c>
      <c r="G36" s="9">
        <v>3</v>
      </c>
      <c r="H36" s="10">
        <v>180000</v>
      </c>
      <c r="I36" s="10">
        <f t="shared" si="0"/>
        <v>540000</v>
      </c>
      <c r="J36" s="7" t="s">
        <v>93</v>
      </c>
    </row>
    <row r="37" spans="1:10" x14ac:dyDescent="0.25">
      <c r="A37" s="7">
        <v>31</v>
      </c>
      <c r="B37" s="7" t="s">
        <v>100</v>
      </c>
      <c r="C37" s="8" t="s">
        <v>101</v>
      </c>
      <c r="D37" s="7" t="s">
        <v>102</v>
      </c>
      <c r="E37" s="7" t="s">
        <v>99</v>
      </c>
      <c r="F37" s="7" t="s">
        <v>103</v>
      </c>
      <c r="G37" s="9">
        <v>3</v>
      </c>
      <c r="H37" s="10">
        <v>1530000</v>
      </c>
      <c r="I37" s="10">
        <f t="shared" si="0"/>
        <v>4590000</v>
      </c>
      <c r="J37" s="7" t="s">
        <v>93</v>
      </c>
    </row>
    <row r="38" spans="1:10" x14ac:dyDescent="0.25">
      <c r="A38" s="7">
        <v>32</v>
      </c>
      <c r="B38" s="7" t="s">
        <v>100</v>
      </c>
      <c r="C38" s="8" t="s">
        <v>101</v>
      </c>
      <c r="D38" s="7" t="s">
        <v>102</v>
      </c>
      <c r="E38" s="7" t="s">
        <v>99</v>
      </c>
      <c r="F38" s="7" t="s">
        <v>104</v>
      </c>
      <c r="G38" s="9">
        <v>3</v>
      </c>
      <c r="H38" s="10">
        <v>1530000</v>
      </c>
      <c r="I38" s="10">
        <f t="shared" si="0"/>
        <v>4590000</v>
      </c>
      <c r="J38" s="7" t="s">
        <v>93</v>
      </c>
    </row>
    <row r="39" spans="1:10" x14ac:dyDescent="0.25">
      <c r="A39" s="7">
        <v>33</v>
      </c>
      <c r="B39" s="7" t="s">
        <v>105</v>
      </c>
      <c r="C39" s="8" t="s">
        <v>106</v>
      </c>
      <c r="D39" s="7" t="s">
        <v>107</v>
      </c>
      <c r="E39" s="7" t="s">
        <v>57</v>
      </c>
      <c r="F39" s="7" t="s">
        <v>58</v>
      </c>
      <c r="G39" s="9">
        <v>5</v>
      </c>
      <c r="H39" s="10">
        <v>45000</v>
      </c>
      <c r="I39" s="10">
        <f t="shared" si="0"/>
        <v>225000</v>
      </c>
      <c r="J39" s="7" t="s">
        <v>93</v>
      </c>
    </row>
    <row r="40" spans="1:10" x14ac:dyDescent="0.25">
      <c r="A40" s="7">
        <v>34</v>
      </c>
      <c r="B40" s="7" t="s">
        <v>108</v>
      </c>
      <c r="C40" s="8" t="s">
        <v>109</v>
      </c>
      <c r="D40" s="7" t="s">
        <v>110</v>
      </c>
      <c r="E40" s="7" t="s">
        <v>57</v>
      </c>
      <c r="F40" s="7" t="s">
        <v>58</v>
      </c>
      <c r="G40" s="9">
        <v>1</v>
      </c>
      <c r="H40" s="10">
        <v>105000</v>
      </c>
      <c r="I40" s="10">
        <f t="shared" si="0"/>
        <v>105000</v>
      </c>
      <c r="J40" s="7" t="s">
        <v>93</v>
      </c>
    </row>
    <row r="41" spans="1:10" x14ac:dyDescent="0.25">
      <c r="A41" s="7">
        <v>35</v>
      </c>
      <c r="B41" s="7" t="s">
        <v>111</v>
      </c>
      <c r="C41" s="8" t="s">
        <v>112</v>
      </c>
      <c r="D41" s="7" t="s">
        <v>113</v>
      </c>
      <c r="E41" s="7" t="s">
        <v>99</v>
      </c>
      <c r="F41" s="7" t="s">
        <v>34</v>
      </c>
      <c r="G41" s="9">
        <v>3</v>
      </c>
      <c r="H41" s="10">
        <v>20000</v>
      </c>
      <c r="I41" s="10">
        <f t="shared" si="0"/>
        <v>60000</v>
      </c>
      <c r="J41" s="7" t="s">
        <v>93</v>
      </c>
    </row>
    <row r="42" spans="1:10" x14ac:dyDescent="0.25">
      <c r="A42" s="7">
        <v>36</v>
      </c>
      <c r="B42" s="7" t="s">
        <v>114</v>
      </c>
      <c r="C42" s="8" t="s">
        <v>115</v>
      </c>
      <c r="D42" s="7" t="s">
        <v>116</v>
      </c>
      <c r="E42" s="7" t="s">
        <v>19</v>
      </c>
      <c r="F42" s="7" t="s">
        <v>117</v>
      </c>
      <c r="G42" s="9">
        <v>10</v>
      </c>
      <c r="H42" s="10">
        <v>4000</v>
      </c>
      <c r="I42" s="10">
        <f t="shared" si="0"/>
        <v>40000</v>
      </c>
      <c r="J42" s="7" t="s">
        <v>118</v>
      </c>
    </row>
    <row r="43" spans="1:10" x14ac:dyDescent="0.25">
      <c r="A43" s="7">
        <v>37</v>
      </c>
      <c r="B43" s="7" t="s">
        <v>119</v>
      </c>
      <c r="C43" s="8" t="s">
        <v>120</v>
      </c>
      <c r="D43" s="7" t="s">
        <v>121</v>
      </c>
      <c r="E43" s="7" t="s">
        <v>57</v>
      </c>
      <c r="F43" s="7" t="s">
        <v>58</v>
      </c>
      <c r="G43" s="9">
        <v>1</v>
      </c>
      <c r="H43" s="10">
        <v>1152000</v>
      </c>
      <c r="I43" s="10">
        <f t="shared" si="0"/>
        <v>1152000</v>
      </c>
      <c r="J43" s="7" t="s">
        <v>118</v>
      </c>
    </row>
    <row r="44" spans="1:10" x14ac:dyDescent="0.25">
      <c r="A44" s="7">
        <v>38</v>
      </c>
      <c r="B44" s="7" t="s">
        <v>122</v>
      </c>
      <c r="C44" s="8" t="s">
        <v>123</v>
      </c>
      <c r="D44" s="7" t="s">
        <v>124</v>
      </c>
      <c r="E44" s="7" t="s">
        <v>87</v>
      </c>
      <c r="F44" s="7" t="s">
        <v>34</v>
      </c>
      <c r="G44" s="9">
        <v>50</v>
      </c>
      <c r="H44" s="10"/>
      <c r="I44" s="10">
        <f t="shared" si="0"/>
        <v>0</v>
      </c>
      <c r="J44" s="7" t="s">
        <v>118</v>
      </c>
    </row>
    <row r="45" spans="1:10" x14ac:dyDescent="0.25">
      <c r="A45" s="13" t="s">
        <v>125</v>
      </c>
      <c r="B45" s="13"/>
      <c r="C45" s="13"/>
      <c r="D45" s="13"/>
      <c r="E45" s="13"/>
      <c r="F45" s="13"/>
      <c r="G45" s="14"/>
      <c r="H45" s="10" t="s">
        <v>128</v>
      </c>
      <c r="I45" s="10">
        <f>SUM(I7:I44)</f>
        <v>18998000</v>
      </c>
      <c r="J45" s="7"/>
    </row>
    <row r="46" spans="1:10" x14ac:dyDescent="0.25">
      <c r="A46" s="13" t="s">
        <v>126</v>
      </c>
      <c r="B46" s="13"/>
      <c r="C46" s="13"/>
      <c r="D46" s="13"/>
      <c r="E46" s="13"/>
      <c r="F46" s="13"/>
      <c r="G46" s="14"/>
      <c r="H46" s="10" t="s">
        <v>129</v>
      </c>
      <c r="I46" s="10">
        <f>I45-I47</f>
        <v>8561000</v>
      </c>
      <c r="J46" s="7"/>
    </row>
    <row r="47" spans="1:10" x14ac:dyDescent="0.25">
      <c r="A47" s="13" t="s">
        <v>127</v>
      </c>
      <c r="B47" s="13"/>
      <c r="C47" s="13"/>
      <c r="D47" s="13"/>
      <c r="E47" s="13"/>
      <c r="F47" s="13"/>
      <c r="G47" s="14"/>
      <c r="H47" s="10" t="s">
        <v>130</v>
      </c>
      <c r="I47" s="10">
        <f>SUM(I37:I38,I40,I43)</f>
        <v>10437000</v>
      </c>
      <c r="J47" s="7"/>
    </row>
    <row r="48" spans="1:10" x14ac:dyDescent="0.25">
      <c r="H48" s="12"/>
      <c r="I48" s="12"/>
    </row>
  </sheetData>
  <sheetProtection formatCells="0" formatColumns="0" formatRows="0" insertColumns="0" insertRows="0" insertHyperlinks="0" deleteColumns="0" deleteRows="0" sort="0" autoFilter="0" pivotTables="0"/>
  <mergeCells count="6">
    <mergeCell ref="A47:G47"/>
    <mergeCell ref="A1:I1"/>
    <mergeCell ref="A2:I2"/>
    <mergeCell ref="A4:I4"/>
    <mergeCell ref="A45:G45"/>
    <mergeCell ref="A46:G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2022-03-12T08:23:53Z</dcterms:created>
  <dcterms:modified xsi:type="dcterms:W3CDTF">2022-04-02T01:30:33Z</dcterms:modified>
  <cp:category/>
</cp:coreProperties>
</file>