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FDA69913-78D2-4420-B0EF-91082E39D5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definedNames>
    <definedName name="_xlnm._FilterDatabase" localSheetId="0" hidden="1">PRList!$A$6:$J$49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7" i="1"/>
</calcChain>
</file>

<file path=xl/sharedStrings.xml><?xml version="1.0" encoding="utf-8"?>
<sst xmlns="http://schemas.openxmlformats.org/spreadsheetml/2006/main" count="248" uniqueCount="150">
  <si>
    <t>MASCOT INT. LAOS</t>
  </si>
  <si>
    <t>PURCHASING REQUEST</t>
  </si>
  <si>
    <t>Ref No:PRO(SP)-9_2022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</si>
  <si>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</si>
  <si>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</si>
  <si>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</si>
  <si>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</si>
  <si>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</si>
  <si>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</si>
  <si>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</si>
  <si>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</si>
  <si>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</si>
  <si>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</si>
  <si>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Laminate Film</t>
  </si>
  <si>
    <t>A3</t>
  </si>
  <si>
    <t>2022-04-23</t>
  </si>
  <si>
    <t>Box</t>
  </si>
  <si>
    <t>recevied</t>
  </si>
  <si>
    <t>iron bar</t>
  </si>
  <si>
    <t>50*50*6000*20</t>
  </si>
  <si>
    <t>2022-03-26</t>
  </si>
  <si>
    <t>Bar</t>
  </si>
  <si>
    <t>For make office cutting section</t>
  </si>
  <si>
    <t>Frame glass window</t>
  </si>
  <si>
    <t>size 3.8</t>
  </si>
  <si>
    <t>size 2.5</t>
  </si>
  <si>
    <t>Rubber seal</t>
  </si>
  <si>
    <t xml:space="preserve">size 7 </t>
  </si>
  <si>
    <t>M</t>
  </si>
  <si>
    <t>glass</t>
  </si>
  <si>
    <t xml:space="preserve">1200*1200*50 </t>
  </si>
  <si>
    <t>Pcs</t>
  </si>
  <si>
    <t>For make office cutting section (wait until confirm size)</t>
  </si>
  <si>
    <t>Screw</t>
  </si>
  <si>
    <t>15 x 4</t>
  </si>
  <si>
    <t>Loop folder</t>
  </si>
  <si>
    <t>125-100</t>
  </si>
  <si>
    <t>For IE (ordered)</t>
  </si>
  <si>
    <t>100-84</t>
  </si>
  <si>
    <t>55-36</t>
  </si>
  <si>
    <t xml:space="preserve">Battery </t>
  </si>
  <si>
    <t xml:space="preserve"> CR2032 (3V)</t>
  </si>
  <si>
    <t xml:space="preserve">Recevied 3Pcs for Mr Thuong </t>
  </si>
  <si>
    <t>Power Glue</t>
  </si>
  <si>
    <t>Sample</t>
  </si>
  <si>
    <t>(6-31)</t>
  </si>
  <si>
    <t>2022-04-30</t>
  </si>
  <si>
    <t>ATTACHMENT AND FOLDER FOR IE</t>
  </si>
  <si>
    <t xml:space="preserve">Double sided Adhesive Tape </t>
  </si>
  <si>
    <t>1 Inch Thin(NUVO)</t>
  </si>
  <si>
    <t>(6-33)</t>
  </si>
  <si>
    <t>2022-05-02</t>
  </si>
  <si>
    <t>Roll</t>
  </si>
  <si>
    <t xml:space="preserve">Waterproof Abrasive paper </t>
  </si>
  <si>
    <t>No.120 TOA</t>
  </si>
  <si>
    <t>(6-35)</t>
  </si>
  <si>
    <t xml:space="preserve">Right angle bias binder </t>
  </si>
  <si>
    <t>22mm</t>
  </si>
  <si>
    <t>(6-92)</t>
  </si>
  <si>
    <t>Time relay</t>
  </si>
  <si>
    <t>H3CR-AP(24V)</t>
  </si>
  <si>
    <t>(14-7)</t>
  </si>
  <si>
    <t>Power outlet</t>
  </si>
  <si>
    <t>Panasonic 16A-250V</t>
  </si>
  <si>
    <t>(14-52)</t>
  </si>
  <si>
    <t xml:space="preserve"> Parts for make Electric</t>
  </si>
  <si>
    <t>Support power outlet</t>
  </si>
  <si>
    <t>40*70*120mm</t>
  </si>
  <si>
    <t>(14-53)</t>
  </si>
  <si>
    <t xml:space="preserve"> Parts for make Electric </t>
  </si>
  <si>
    <t xml:space="preserve">Time Switch </t>
  </si>
  <si>
    <t>TS2M1-1-16A-230V</t>
  </si>
  <si>
    <t>(14-156)</t>
  </si>
  <si>
    <t>Bosny</t>
  </si>
  <si>
    <t>LUBE-40</t>
  </si>
  <si>
    <t>(21-1)</t>
  </si>
  <si>
    <t>Bottle</t>
  </si>
  <si>
    <t>CHEMICAL</t>
  </si>
  <si>
    <t>Drill Twist 25</t>
  </si>
  <si>
    <t>sample</t>
  </si>
  <si>
    <t>(25-10)</t>
  </si>
  <si>
    <t>PARTS FOR MAKE IE</t>
  </si>
  <si>
    <t xml:space="preserve">Cutting Disc </t>
  </si>
  <si>
    <t>105 x1.0 x16mm</t>
  </si>
  <si>
    <t>(25-13)</t>
  </si>
  <si>
    <t>Polisher</t>
  </si>
  <si>
    <t>No: 60</t>
  </si>
  <si>
    <t>(25-14)</t>
  </si>
  <si>
    <t>DRILL BIT</t>
  </si>
  <si>
    <t>M3.2 mm</t>
  </si>
  <si>
    <t>(25-23)</t>
  </si>
  <si>
    <t>E-Ring</t>
  </si>
  <si>
    <t>10mm</t>
  </si>
  <si>
    <t>(25-90)</t>
  </si>
  <si>
    <t>Size #6 x1'1/4</t>
  </si>
  <si>
    <t>(25-94)</t>
  </si>
  <si>
    <t>Recevied</t>
  </si>
  <si>
    <t>Magnet for machines</t>
  </si>
  <si>
    <t>as sample size 25 mm x3mm</t>
  </si>
  <si>
    <t>(25-103)</t>
  </si>
  <si>
    <t>Plastic A4</t>
  </si>
  <si>
    <t>(25-105)</t>
  </si>
  <si>
    <t>2022-03-22</t>
  </si>
  <si>
    <t>Heat tape</t>
  </si>
  <si>
    <t>as sample</t>
  </si>
  <si>
    <t>(25-120)</t>
  </si>
  <si>
    <t xml:space="preserve">Screw </t>
  </si>
  <si>
    <t>Size #6 x1'3/4</t>
  </si>
  <si>
    <t>(25-134)</t>
  </si>
  <si>
    <t>PARTS FOR MAKE IE (recevied)</t>
  </si>
  <si>
    <t>Too box for mechanic</t>
  </si>
  <si>
    <t>40,5 x 20 x19 cm</t>
  </si>
  <si>
    <t>(25-137)</t>
  </si>
  <si>
    <t>for mechanic</t>
  </si>
  <si>
    <t>flat stainless bar.</t>
  </si>
  <si>
    <t>Width 30mm Thickness 2mm Length 6000mm Grade 304</t>
  </si>
  <si>
    <t>(25-141)</t>
  </si>
  <si>
    <t xml:space="preserve">Bar </t>
  </si>
  <si>
    <t>Nut</t>
  </si>
  <si>
    <t>M8</t>
  </si>
  <si>
    <t>(25-163)</t>
  </si>
  <si>
    <t>Safety glasses</t>
  </si>
  <si>
    <t>YS-110</t>
  </si>
  <si>
    <t>(25-169)</t>
  </si>
  <si>
    <t>Belt</t>
  </si>
  <si>
    <t>M33</t>
  </si>
  <si>
    <t>(25-182)</t>
  </si>
  <si>
    <t>PARTS FOR MAKE IE(recevied1)</t>
  </si>
  <si>
    <t>M38</t>
  </si>
  <si>
    <t>(25-186)</t>
  </si>
  <si>
    <t xml:space="preserve">Box 8 </t>
  </si>
  <si>
    <t>(25-192)</t>
  </si>
  <si>
    <t xml:space="preserve">recevied </t>
  </si>
  <si>
    <t xml:space="preserve">Bearing </t>
  </si>
  <si>
    <t>6002 Z</t>
  </si>
  <si>
    <t>(25-197)</t>
  </si>
  <si>
    <t>Hing</t>
  </si>
  <si>
    <t xml:space="preserve">50mm x 50mmx0.6mm </t>
  </si>
  <si>
    <t>(25-198)</t>
  </si>
  <si>
    <t>PARTS FOR MAKE IE (local)</t>
  </si>
  <si>
    <t>Air Hose</t>
  </si>
  <si>
    <t>8 X 5 MM</t>
  </si>
  <si>
    <t>(26-63)</t>
  </si>
  <si>
    <t>AIR and Cylinder Parts for make IE</t>
  </si>
  <si>
    <t>Sub Total by blank</t>
  </si>
  <si>
    <t>Sub Total by LAK</t>
  </si>
  <si>
    <t>Sub Total by USD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</si>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</sst>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5" workbookViewId="0">
      <selection activeCell="K46" sqref="K46"/>
    </sheetView>
  </sheetViews>
  <sheetFormatPr defaultRowHeight="15" x14ac:dyDescent="0.25"/>
  <cols>
    <col min="1" max="1" width="3.7109375" customWidth="1"/>
    <col min="2" max="3" width="40" customWidth="1"/>
    <col min="4" max="5" width="11" customWidth="1"/>
    <col min="6" max="7" width="8" customWidth="1"/>
    <col min="8" max="8" width="10" customWidth="1"/>
    <col min="9" max="9" width="13.42578125" customWidth="1"/>
    <col min="10" max="10" width="40" customWidth="1"/>
  </cols>
  <sheetData>
    <row r="1" spans="1:1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10" x14ac:dyDescent="0.25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9" t="s">
        <v>2</v>
      </c>
      <c r="B4" s="9"/>
      <c r="C4" s="9"/>
      <c r="D4" s="9"/>
      <c r="E4" s="9"/>
      <c r="F4" s="9"/>
      <c r="G4" s="9"/>
      <c r="H4" s="9"/>
      <c r="I4" s="9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s="14" customFormat="1" x14ac:dyDescent="0.25">
      <c r="A7" s="11">
        <v>1</v>
      </c>
      <c r="B7" s="11" t="s">
        <v>13</v>
      </c>
      <c r="C7" s="11" t="s">
        <v>14</v>
      </c>
      <c r="D7" s="11"/>
      <c r="E7" s="11" t="s">
        <v>15</v>
      </c>
      <c r="F7" s="11" t="s">
        <v>16</v>
      </c>
      <c r="G7" s="12">
        <v>1</v>
      </c>
      <c r="H7" s="13">
        <v>300000</v>
      </c>
      <c r="I7" s="13">
        <f>H7*G7</f>
        <v>300000</v>
      </c>
      <c r="J7" s="11" t="s">
        <v>17</v>
      </c>
    </row>
    <row r="8" spans="1:10" s="14" customFormat="1" x14ac:dyDescent="0.25">
      <c r="A8" s="11">
        <v>2</v>
      </c>
      <c r="B8" s="11" t="s">
        <v>18</v>
      </c>
      <c r="C8" s="11" t="s">
        <v>19</v>
      </c>
      <c r="D8" s="11"/>
      <c r="E8" s="11" t="s">
        <v>20</v>
      </c>
      <c r="F8" s="11" t="s">
        <v>21</v>
      </c>
      <c r="G8" s="12">
        <v>32</v>
      </c>
      <c r="H8" s="13">
        <v>137000</v>
      </c>
      <c r="I8" s="13">
        <f t="shared" ref="I8:I46" si="0">H8*G8</f>
        <v>4384000</v>
      </c>
      <c r="J8" s="11" t="s">
        <v>22</v>
      </c>
    </row>
    <row r="9" spans="1:10" x14ac:dyDescent="0.25">
      <c r="A9" s="3">
        <v>3</v>
      </c>
      <c r="B9" s="3" t="s">
        <v>23</v>
      </c>
      <c r="C9" s="3" t="s">
        <v>24</v>
      </c>
      <c r="D9" s="3"/>
      <c r="E9" s="3" t="s">
        <v>20</v>
      </c>
      <c r="F9" s="3" t="s">
        <v>21</v>
      </c>
      <c r="G9" s="5">
        <v>27</v>
      </c>
      <c r="H9" s="10"/>
      <c r="I9" s="10">
        <f t="shared" si="0"/>
        <v>0</v>
      </c>
      <c r="J9" s="3" t="s">
        <v>22</v>
      </c>
    </row>
    <row r="10" spans="1:10" x14ac:dyDescent="0.25">
      <c r="A10" s="3">
        <v>4</v>
      </c>
      <c r="B10" s="3" t="s">
        <v>23</v>
      </c>
      <c r="C10" s="3" t="s">
        <v>25</v>
      </c>
      <c r="D10" s="3"/>
      <c r="E10" s="3" t="s">
        <v>20</v>
      </c>
      <c r="F10" s="3" t="s">
        <v>21</v>
      </c>
      <c r="G10" s="5">
        <v>27</v>
      </c>
      <c r="H10" s="10"/>
      <c r="I10" s="10">
        <f t="shared" si="0"/>
        <v>0</v>
      </c>
      <c r="J10" s="3" t="s">
        <v>22</v>
      </c>
    </row>
    <row r="11" spans="1:10" x14ac:dyDescent="0.25">
      <c r="A11" s="3">
        <v>5</v>
      </c>
      <c r="B11" s="3" t="s">
        <v>26</v>
      </c>
      <c r="C11" s="3" t="s">
        <v>27</v>
      </c>
      <c r="D11" s="3"/>
      <c r="E11" s="3" t="s">
        <v>20</v>
      </c>
      <c r="F11" s="3" t="s">
        <v>28</v>
      </c>
      <c r="G11" s="5">
        <v>163</v>
      </c>
      <c r="H11" s="10"/>
      <c r="I11" s="10">
        <f t="shared" si="0"/>
        <v>0</v>
      </c>
      <c r="J11" s="3" t="s">
        <v>22</v>
      </c>
    </row>
    <row r="12" spans="1:10" x14ac:dyDescent="0.25">
      <c r="A12" s="3">
        <v>6</v>
      </c>
      <c r="B12" s="3" t="s">
        <v>29</v>
      </c>
      <c r="C12" s="3" t="s">
        <v>30</v>
      </c>
      <c r="D12" s="3"/>
      <c r="E12" s="3" t="s">
        <v>20</v>
      </c>
      <c r="F12" s="3" t="s">
        <v>31</v>
      </c>
      <c r="G12" s="5">
        <v>34</v>
      </c>
      <c r="H12" s="10"/>
      <c r="I12" s="10">
        <f t="shared" si="0"/>
        <v>0</v>
      </c>
      <c r="J12" s="3" t="s">
        <v>32</v>
      </c>
    </row>
    <row r="13" spans="1:10" x14ac:dyDescent="0.25">
      <c r="A13" s="3">
        <v>7</v>
      </c>
      <c r="B13" s="3" t="s">
        <v>33</v>
      </c>
      <c r="C13" s="3" t="s">
        <v>34</v>
      </c>
      <c r="D13" s="3"/>
      <c r="E13" s="3" t="s">
        <v>20</v>
      </c>
      <c r="F13" s="3" t="s">
        <v>31</v>
      </c>
      <c r="G13" s="5">
        <v>1000</v>
      </c>
      <c r="H13" s="10"/>
      <c r="I13" s="10">
        <f t="shared" si="0"/>
        <v>0</v>
      </c>
      <c r="J13" s="3" t="s">
        <v>22</v>
      </c>
    </row>
    <row r="14" spans="1:10" x14ac:dyDescent="0.25">
      <c r="A14" s="3">
        <v>8</v>
      </c>
      <c r="B14" s="3" t="s">
        <v>35</v>
      </c>
      <c r="C14" s="3" t="s">
        <v>36</v>
      </c>
      <c r="D14" s="3"/>
      <c r="E14" s="3" t="s">
        <v>20</v>
      </c>
      <c r="F14" s="3" t="s">
        <v>31</v>
      </c>
      <c r="G14" s="5">
        <v>2</v>
      </c>
      <c r="H14" s="10"/>
      <c r="I14" s="10">
        <f t="shared" si="0"/>
        <v>0</v>
      </c>
      <c r="J14" s="3" t="s">
        <v>37</v>
      </c>
    </row>
    <row r="15" spans="1:10" x14ac:dyDescent="0.25">
      <c r="A15" s="3">
        <v>9</v>
      </c>
      <c r="B15" s="3" t="s">
        <v>35</v>
      </c>
      <c r="C15" s="3" t="s">
        <v>38</v>
      </c>
      <c r="D15" s="3"/>
      <c r="E15" s="3" t="s">
        <v>20</v>
      </c>
      <c r="F15" s="3" t="s">
        <v>31</v>
      </c>
      <c r="G15" s="5">
        <v>2</v>
      </c>
      <c r="H15" s="10"/>
      <c r="I15" s="10">
        <f t="shared" si="0"/>
        <v>0</v>
      </c>
      <c r="J15" s="3" t="s">
        <v>37</v>
      </c>
    </row>
    <row r="16" spans="1:10" x14ac:dyDescent="0.25">
      <c r="A16" s="3">
        <v>10</v>
      </c>
      <c r="B16" s="3" t="s">
        <v>35</v>
      </c>
      <c r="C16" s="3" t="s">
        <v>39</v>
      </c>
      <c r="D16" s="3"/>
      <c r="E16" s="3" t="s">
        <v>20</v>
      </c>
      <c r="F16" s="3" t="s">
        <v>31</v>
      </c>
      <c r="G16" s="5">
        <v>2</v>
      </c>
      <c r="H16" s="10"/>
      <c r="I16" s="10">
        <f t="shared" si="0"/>
        <v>0</v>
      </c>
      <c r="J16" s="3" t="s">
        <v>37</v>
      </c>
    </row>
    <row r="17" spans="1:10" x14ac:dyDescent="0.25">
      <c r="A17" s="3">
        <v>11</v>
      </c>
      <c r="B17" s="3" t="s">
        <v>40</v>
      </c>
      <c r="C17" s="3" t="s">
        <v>41</v>
      </c>
      <c r="D17" s="3"/>
      <c r="E17" s="3" t="s">
        <v>15</v>
      </c>
      <c r="F17" s="3" t="s">
        <v>31</v>
      </c>
      <c r="G17" s="5">
        <v>6</v>
      </c>
      <c r="H17" s="10">
        <v>30000</v>
      </c>
      <c r="I17" s="10">
        <f t="shared" si="0"/>
        <v>180000</v>
      </c>
      <c r="J17" s="3" t="s">
        <v>42</v>
      </c>
    </row>
    <row r="18" spans="1:10" x14ac:dyDescent="0.25">
      <c r="A18" s="3">
        <v>12</v>
      </c>
      <c r="B18" s="3" t="s">
        <v>43</v>
      </c>
      <c r="C18" s="3" t="s">
        <v>44</v>
      </c>
      <c r="D18" s="3" t="s">
        <v>45</v>
      </c>
      <c r="E18" s="3" t="s">
        <v>46</v>
      </c>
      <c r="F18" s="3" t="s">
        <v>16</v>
      </c>
      <c r="G18" s="5">
        <v>10</v>
      </c>
      <c r="H18" s="10">
        <v>65000</v>
      </c>
      <c r="I18" s="10">
        <f t="shared" si="0"/>
        <v>650000</v>
      </c>
      <c r="J18" s="3" t="s">
        <v>47</v>
      </c>
    </row>
    <row r="19" spans="1:10" s="14" customFormat="1" x14ac:dyDescent="0.25">
      <c r="A19" s="11">
        <v>13</v>
      </c>
      <c r="B19" s="11" t="s">
        <v>48</v>
      </c>
      <c r="C19" s="11" t="s">
        <v>49</v>
      </c>
      <c r="D19" s="11" t="s">
        <v>50</v>
      </c>
      <c r="E19" s="11" t="s">
        <v>51</v>
      </c>
      <c r="F19" s="11" t="s">
        <v>52</v>
      </c>
      <c r="G19" s="12">
        <v>36</v>
      </c>
      <c r="H19" s="13">
        <v>9000</v>
      </c>
      <c r="I19" s="13">
        <f t="shared" si="0"/>
        <v>324000</v>
      </c>
      <c r="J19" s="11" t="s">
        <v>47</v>
      </c>
    </row>
    <row r="20" spans="1:10" x14ac:dyDescent="0.25">
      <c r="A20" s="3">
        <v>14</v>
      </c>
      <c r="B20" s="3" t="s">
        <v>53</v>
      </c>
      <c r="C20" s="3" t="s">
        <v>54</v>
      </c>
      <c r="D20" s="3" t="s">
        <v>55</v>
      </c>
      <c r="E20" s="3" t="s">
        <v>51</v>
      </c>
      <c r="F20" s="3" t="s">
        <v>16</v>
      </c>
      <c r="G20" s="5">
        <v>5</v>
      </c>
      <c r="H20" s="10">
        <v>240000</v>
      </c>
      <c r="I20" s="10">
        <f t="shared" si="0"/>
        <v>1200000</v>
      </c>
      <c r="J20" s="3" t="s">
        <v>47</v>
      </c>
    </row>
    <row r="21" spans="1:10" x14ac:dyDescent="0.25">
      <c r="A21" s="3">
        <v>15</v>
      </c>
      <c r="B21" s="3" t="s">
        <v>56</v>
      </c>
      <c r="C21" s="3" t="s">
        <v>57</v>
      </c>
      <c r="D21" s="3" t="s">
        <v>58</v>
      </c>
      <c r="E21" s="3" t="s">
        <v>15</v>
      </c>
      <c r="F21" s="3" t="s">
        <v>31</v>
      </c>
      <c r="G21" s="5">
        <v>1</v>
      </c>
      <c r="H21" s="10">
        <v>100000</v>
      </c>
      <c r="I21" s="10">
        <f t="shared" si="0"/>
        <v>100000</v>
      </c>
      <c r="J21" s="3" t="s">
        <v>17</v>
      </c>
    </row>
    <row r="22" spans="1:10" x14ac:dyDescent="0.25">
      <c r="A22" s="3">
        <v>16</v>
      </c>
      <c r="B22" s="3" t="s">
        <v>59</v>
      </c>
      <c r="C22" s="3" t="s">
        <v>60</v>
      </c>
      <c r="D22" s="3" t="s">
        <v>61</v>
      </c>
      <c r="E22" s="3" t="s">
        <v>20</v>
      </c>
      <c r="F22" s="3" t="s">
        <v>31</v>
      </c>
      <c r="G22" s="5">
        <v>3</v>
      </c>
      <c r="H22" s="10"/>
      <c r="I22" s="10">
        <f t="shared" si="0"/>
        <v>0</v>
      </c>
      <c r="J22" s="3" t="s">
        <v>37</v>
      </c>
    </row>
    <row r="23" spans="1:10" x14ac:dyDescent="0.25">
      <c r="A23" s="3">
        <v>17</v>
      </c>
      <c r="B23" s="3" t="s">
        <v>62</v>
      </c>
      <c r="C23" s="3" t="s">
        <v>63</v>
      </c>
      <c r="D23" s="3" t="s">
        <v>64</v>
      </c>
      <c r="E23" s="3" t="s">
        <v>15</v>
      </c>
      <c r="F23" s="3" t="s">
        <v>31</v>
      </c>
      <c r="G23" s="5">
        <v>5</v>
      </c>
      <c r="H23" s="10">
        <v>37000</v>
      </c>
      <c r="I23" s="10">
        <f t="shared" si="0"/>
        <v>185000</v>
      </c>
      <c r="J23" s="3" t="s">
        <v>65</v>
      </c>
    </row>
    <row r="24" spans="1:10" x14ac:dyDescent="0.25">
      <c r="A24" s="3">
        <v>18</v>
      </c>
      <c r="B24" s="3" t="s">
        <v>66</v>
      </c>
      <c r="C24" s="3" t="s">
        <v>67</v>
      </c>
      <c r="D24" s="3" t="s">
        <v>68</v>
      </c>
      <c r="E24" s="3" t="s">
        <v>15</v>
      </c>
      <c r="F24" s="3" t="s">
        <v>31</v>
      </c>
      <c r="G24" s="5">
        <v>5</v>
      </c>
      <c r="H24" s="10">
        <v>37000</v>
      </c>
      <c r="I24" s="10">
        <f t="shared" si="0"/>
        <v>185000</v>
      </c>
      <c r="J24" s="3" t="s">
        <v>69</v>
      </c>
    </row>
    <row r="25" spans="1:10" x14ac:dyDescent="0.25">
      <c r="A25" s="3">
        <v>19</v>
      </c>
      <c r="B25" s="3" t="s">
        <v>70</v>
      </c>
      <c r="C25" s="3" t="s">
        <v>71</v>
      </c>
      <c r="D25" s="3" t="s">
        <v>72</v>
      </c>
      <c r="E25" s="3" t="s">
        <v>51</v>
      </c>
      <c r="F25" s="3" t="s">
        <v>31</v>
      </c>
      <c r="G25" s="5">
        <v>4</v>
      </c>
      <c r="H25" s="10">
        <v>920000</v>
      </c>
      <c r="I25" s="10">
        <f t="shared" si="0"/>
        <v>3680000</v>
      </c>
      <c r="J25" s="3" t="s">
        <v>65</v>
      </c>
    </row>
    <row r="26" spans="1:10" x14ac:dyDescent="0.25">
      <c r="A26" s="3">
        <v>20</v>
      </c>
      <c r="B26" s="3" t="s">
        <v>73</v>
      </c>
      <c r="C26" s="3" t="s">
        <v>74</v>
      </c>
      <c r="D26" s="3" t="s">
        <v>75</v>
      </c>
      <c r="E26" s="3" t="s">
        <v>51</v>
      </c>
      <c r="F26" s="3" t="s">
        <v>76</v>
      </c>
      <c r="G26" s="5">
        <v>4</v>
      </c>
      <c r="H26" s="10">
        <v>35000</v>
      </c>
      <c r="I26" s="10">
        <f t="shared" si="0"/>
        <v>140000</v>
      </c>
      <c r="J26" s="3" t="s">
        <v>77</v>
      </c>
    </row>
    <row r="27" spans="1:10" s="14" customFormat="1" x14ac:dyDescent="0.25">
      <c r="A27" s="11">
        <v>21</v>
      </c>
      <c r="B27" s="11" t="s">
        <v>78</v>
      </c>
      <c r="C27" s="11" t="s">
        <v>79</v>
      </c>
      <c r="D27" s="11" t="s">
        <v>80</v>
      </c>
      <c r="E27" s="11" t="s">
        <v>51</v>
      </c>
      <c r="F27" s="11" t="s">
        <v>31</v>
      </c>
      <c r="G27" s="12">
        <v>2</v>
      </c>
      <c r="H27" s="13">
        <v>105000</v>
      </c>
      <c r="I27" s="13">
        <f t="shared" si="0"/>
        <v>210000</v>
      </c>
      <c r="J27" s="11" t="s">
        <v>81</v>
      </c>
    </row>
    <row r="28" spans="1:10" s="14" customFormat="1" x14ac:dyDescent="0.25">
      <c r="A28" s="11">
        <v>22</v>
      </c>
      <c r="B28" s="11" t="s">
        <v>82</v>
      </c>
      <c r="C28" s="11" t="s">
        <v>83</v>
      </c>
      <c r="D28" s="11" t="s">
        <v>84</v>
      </c>
      <c r="E28" s="11" t="s">
        <v>51</v>
      </c>
      <c r="F28" s="11" t="s">
        <v>16</v>
      </c>
      <c r="G28" s="12">
        <v>10</v>
      </c>
      <c r="H28" s="13">
        <v>268000</v>
      </c>
      <c r="I28" s="13">
        <f t="shared" si="0"/>
        <v>2680000</v>
      </c>
      <c r="J28" s="11" t="s">
        <v>81</v>
      </c>
    </row>
    <row r="29" spans="1:10" s="14" customFormat="1" x14ac:dyDescent="0.25">
      <c r="A29" s="11">
        <v>23</v>
      </c>
      <c r="B29" s="11" t="s">
        <v>85</v>
      </c>
      <c r="C29" s="11" t="s">
        <v>86</v>
      </c>
      <c r="D29" s="11" t="s">
        <v>87</v>
      </c>
      <c r="E29" s="11" t="s">
        <v>51</v>
      </c>
      <c r="F29" s="11" t="s">
        <v>16</v>
      </c>
      <c r="G29" s="12">
        <v>10</v>
      </c>
      <c r="H29" s="13">
        <v>148000</v>
      </c>
      <c r="I29" s="13">
        <f t="shared" si="0"/>
        <v>1480000</v>
      </c>
      <c r="J29" s="11" t="s">
        <v>81</v>
      </c>
    </row>
    <row r="30" spans="1:10" s="14" customFormat="1" x14ac:dyDescent="0.25">
      <c r="A30" s="11">
        <v>24</v>
      </c>
      <c r="B30" s="11" t="s">
        <v>88</v>
      </c>
      <c r="C30" s="11" t="s">
        <v>89</v>
      </c>
      <c r="D30" s="11" t="s">
        <v>90</v>
      </c>
      <c r="E30" s="11" t="s">
        <v>51</v>
      </c>
      <c r="F30" s="11" t="s">
        <v>31</v>
      </c>
      <c r="G30" s="12">
        <v>10</v>
      </c>
      <c r="H30" s="13">
        <v>16000</v>
      </c>
      <c r="I30" s="13">
        <f t="shared" si="0"/>
        <v>160000</v>
      </c>
      <c r="J30" s="11" t="s">
        <v>81</v>
      </c>
    </row>
    <row r="31" spans="1:10" s="14" customFormat="1" x14ac:dyDescent="0.25">
      <c r="A31" s="11">
        <v>25</v>
      </c>
      <c r="B31" s="11" t="s">
        <v>91</v>
      </c>
      <c r="C31" s="11" t="s">
        <v>92</v>
      </c>
      <c r="D31" s="11" t="s">
        <v>93</v>
      </c>
      <c r="E31" s="11" t="s">
        <v>46</v>
      </c>
      <c r="F31" s="11" t="s">
        <v>31</v>
      </c>
      <c r="G31" s="12">
        <v>100</v>
      </c>
      <c r="H31" s="13">
        <v>2000</v>
      </c>
      <c r="I31" s="13">
        <f t="shared" si="0"/>
        <v>200000</v>
      </c>
      <c r="J31" s="11" t="s">
        <v>81</v>
      </c>
    </row>
    <row r="32" spans="1:10" s="14" customFormat="1" x14ac:dyDescent="0.25">
      <c r="A32" s="11">
        <v>26</v>
      </c>
      <c r="B32" s="11" t="s">
        <v>33</v>
      </c>
      <c r="C32" s="11" t="s">
        <v>94</v>
      </c>
      <c r="D32" s="11" t="s">
        <v>95</v>
      </c>
      <c r="E32" s="11" t="s">
        <v>15</v>
      </c>
      <c r="F32" s="11" t="s">
        <v>16</v>
      </c>
      <c r="G32" s="12">
        <v>10</v>
      </c>
      <c r="H32" s="13">
        <v>19000</v>
      </c>
      <c r="I32" s="13">
        <f t="shared" si="0"/>
        <v>190000</v>
      </c>
      <c r="J32" s="11" t="s">
        <v>96</v>
      </c>
    </row>
    <row r="33" spans="1:10" s="14" customFormat="1" x14ac:dyDescent="0.25">
      <c r="A33" s="11">
        <v>27</v>
      </c>
      <c r="B33" s="11" t="s">
        <v>97</v>
      </c>
      <c r="C33" s="11" t="s">
        <v>98</v>
      </c>
      <c r="D33" s="11" t="s">
        <v>99</v>
      </c>
      <c r="E33" s="11" t="s">
        <v>51</v>
      </c>
      <c r="F33" s="11" t="s">
        <v>31</v>
      </c>
      <c r="G33" s="12">
        <v>300</v>
      </c>
      <c r="H33" s="13">
        <v>6500</v>
      </c>
      <c r="I33" s="13">
        <f t="shared" si="0"/>
        <v>1950000</v>
      </c>
      <c r="J33" s="11" t="s">
        <v>81</v>
      </c>
    </row>
    <row r="34" spans="1:10" x14ac:dyDescent="0.25">
      <c r="A34" s="3">
        <v>28</v>
      </c>
      <c r="B34" s="3" t="s">
        <v>13</v>
      </c>
      <c r="C34" s="3" t="s">
        <v>100</v>
      </c>
      <c r="D34" s="3" t="s">
        <v>101</v>
      </c>
      <c r="E34" s="3" t="s">
        <v>102</v>
      </c>
      <c r="F34" s="3" t="s">
        <v>16</v>
      </c>
      <c r="G34" s="5">
        <v>3</v>
      </c>
      <c r="H34" s="10">
        <v>105000</v>
      </c>
      <c r="I34" s="10">
        <f t="shared" si="0"/>
        <v>315000</v>
      </c>
      <c r="J34" s="3" t="s">
        <v>96</v>
      </c>
    </row>
    <row r="35" spans="1:10" x14ac:dyDescent="0.25">
      <c r="A35" s="3">
        <v>29</v>
      </c>
      <c r="B35" s="3" t="s">
        <v>103</v>
      </c>
      <c r="C35" s="3" t="s">
        <v>104</v>
      </c>
      <c r="D35" s="3" t="s">
        <v>105</v>
      </c>
      <c r="E35" s="3" t="s">
        <v>46</v>
      </c>
      <c r="F35" s="3" t="s">
        <v>28</v>
      </c>
      <c r="G35" s="5">
        <v>50</v>
      </c>
      <c r="H35" s="10">
        <v>26500</v>
      </c>
      <c r="I35" s="10">
        <f t="shared" si="0"/>
        <v>1325000</v>
      </c>
      <c r="J35" s="3" t="s">
        <v>81</v>
      </c>
    </row>
    <row r="36" spans="1:10" s="14" customFormat="1" x14ac:dyDescent="0.25">
      <c r="A36" s="11">
        <v>30</v>
      </c>
      <c r="B36" s="11" t="s">
        <v>106</v>
      </c>
      <c r="C36" s="11" t="s">
        <v>107</v>
      </c>
      <c r="D36" s="11" t="s">
        <v>108</v>
      </c>
      <c r="E36" s="11" t="s">
        <v>15</v>
      </c>
      <c r="F36" s="11" t="s">
        <v>16</v>
      </c>
      <c r="G36" s="12">
        <v>10</v>
      </c>
      <c r="H36" s="13">
        <v>19000</v>
      </c>
      <c r="I36" s="13">
        <f t="shared" si="0"/>
        <v>190000</v>
      </c>
      <c r="J36" s="11" t="s">
        <v>109</v>
      </c>
    </row>
    <row r="37" spans="1:10" s="14" customFormat="1" x14ac:dyDescent="0.25">
      <c r="A37" s="11">
        <v>31</v>
      </c>
      <c r="B37" s="11" t="s">
        <v>110</v>
      </c>
      <c r="C37" s="11" t="s">
        <v>111</v>
      </c>
      <c r="D37" s="11" t="s">
        <v>112</v>
      </c>
      <c r="E37" s="11" t="s">
        <v>15</v>
      </c>
      <c r="F37" s="11" t="s">
        <v>16</v>
      </c>
      <c r="G37" s="12">
        <v>3</v>
      </c>
      <c r="H37" s="13">
        <v>222000</v>
      </c>
      <c r="I37" s="13">
        <f t="shared" si="0"/>
        <v>666000</v>
      </c>
      <c r="J37" s="11" t="s">
        <v>113</v>
      </c>
    </row>
    <row r="38" spans="1:10" x14ac:dyDescent="0.25">
      <c r="A38" s="3">
        <v>32</v>
      </c>
      <c r="B38" s="3" t="s">
        <v>114</v>
      </c>
      <c r="C38" s="3" t="s">
        <v>115</v>
      </c>
      <c r="D38" s="3" t="s">
        <v>116</v>
      </c>
      <c r="E38" s="3" t="s">
        <v>51</v>
      </c>
      <c r="F38" s="3" t="s">
        <v>117</v>
      </c>
      <c r="G38" s="5">
        <v>3</v>
      </c>
      <c r="H38" s="10">
        <v>250000</v>
      </c>
      <c r="I38" s="10">
        <f t="shared" si="0"/>
        <v>750000</v>
      </c>
      <c r="J38" s="3" t="s">
        <v>81</v>
      </c>
    </row>
    <row r="39" spans="1:10" x14ac:dyDescent="0.25">
      <c r="A39" s="3">
        <v>33</v>
      </c>
      <c r="B39" s="3" t="s">
        <v>118</v>
      </c>
      <c r="C39" s="3" t="s">
        <v>119</v>
      </c>
      <c r="D39" s="3" t="s">
        <v>120</v>
      </c>
      <c r="E39" s="3" t="s">
        <v>15</v>
      </c>
      <c r="F39" s="3" t="s">
        <v>16</v>
      </c>
      <c r="G39" s="5">
        <v>1</v>
      </c>
      <c r="H39" s="10">
        <v>20000</v>
      </c>
      <c r="I39" s="10">
        <f t="shared" si="0"/>
        <v>20000</v>
      </c>
      <c r="J39" s="3" t="s">
        <v>17</v>
      </c>
    </row>
    <row r="40" spans="1:10" x14ac:dyDescent="0.25">
      <c r="A40" s="3">
        <v>34</v>
      </c>
      <c r="B40" s="3" t="s">
        <v>121</v>
      </c>
      <c r="C40" s="3" t="s">
        <v>122</v>
      </c>
      <c r="D40" s="3" t="s">
        <v>123</v>
      </c>
      <c r="E40" s="3" t="s">
        <v>15</v>
      </c>
      <c r="F40" s="3" t="s">
        <v>31</v>
      </c>
      <c r="G40" s="5">
        <v>5</v>
      </c>
      <c r="H40" s="10">
        <v>26000</v>
      </c>
      <c r="I40" s="10">
        <f t="shared" si="0"/>
        <v>130000</v>
      </c>
      <c r="J40" s="3" t="s">
        <v>81</v>
      </c>
    </row>
    <row r="41" spans="1:10" x14ac:dyDescent="0.25">
      <c r="A41" s="3">
        <v>35</v>
      </c>
      <c r="B41" s="3" t="s">
        <v>124</v>
      </c>
      <c r="C41" s="3" t="s">
        <v>125</v>
      </c>
      <c r="D41" s="3" t="s">
        <v>126</v>
      </c>
      <c r="E41" s="3" t="s">
        <v>51</v>
      </c>
      <c r="F41" s="3" t="s">
        <v>31</v>
      </c>
      <c r="G41" s="5">
        <v>3</v>
      </c>
      <c r="H41" s="10">
        <v>17000</v>
      </c>
      <c r="I41" s="10">
        <f t="shared" si="0"/>
        <v>51000</v>
      </c>
      <c r="J41" s="3" t="s">
        <v>127</v>
      </c>
    </row>
    <row r="42" spans="1:10" x14ac:dyDescent="0.25">
      <c r="A42" s="3">
        <v>36</v>
      </c>
      <c r="B42" s="3" t="s">
        <v>124</v>
      </c>
      <c r="C42" s="3" t="s">
        <v>128</v>
      </c>
      <c r="D42" s="3" t="s">
        <v>129</v>
      </c>
      <c r="E42" s="3" t="s">
        <v>51</v>
      </c>
      <c r="F42" s="3" t="s">
        <v>31</v>
      </c>
      <c r="G42" s="5">
        <v>2</v>
      </c>
      <c r="H42" s="10">
        <v>20000</v>
      </c>
      <c r="I42" s="10">
        <f t="shared" si="0"/>
        <v>40000</v>
      </c>
      <c r="J42" s="3" t="s">
        <v>81</v>
      </c>
    </row>
    <row r="43" spans="1:10" x14ac:dyDescent="0.25">
      <c r="A43" s="3">
        <v>37</v>
      </c>
      <c r="B43" s="3" t="s">
        <v>106</v>
      </c>
      <c r="C43" s="3" t="s">
        <v>130</v>
      </c>
      <c r="D43" s="3" t="s">
        <v>131</v>
      </c>
      <c r="E43" s="3" t="s">
        <v>15</v>
      </c>
      <c r="F43" s="3" t="s">
        <v>16</v>
      </c>
      <c r="G43" s="5">
        <v>1</v>
      </c>
      <c r="H43" s="10">
        <v>170000</v>
      </c>
      <c r="I43" s="10">
        <f t="shared" si="0"/>
        <v>170000</v>
      </c>
      <c r="J43" s="3" t="s">
        <v>132</v>
      </c>
    </row>
    <row r="44" spans="1:10" x14ac:dyDescent="0.25">
      <c r="A44" s="3">
        <v>38</v>
      </c>
      <c r="B44" s="3" t="s">
        <v>133</v>
      </c>
      <c r="C44" s="3" t="s">
        <v>134</v>
      </c>
      <c r="D44" s="3" t="s">
        <v>135</v>
      </c>
      <c r="E44" s="3" t="s">
        <v>15</v>
      </c>
      <c r="F44" s="3" t="s">
        <v>31</v>
      </c>
      <c r="G44" s="5">
        <v>5</v>
      </c>
      <c r="H44" s="10">
        <v>100000</v>
      </c>
      <c r="I44" s="10">
        <f t="shared" si="0"/>
        <v>500000</v>
      </c>
      <c r="J44" s="3" t="s">
        <v>81</v>
      </c>
    </row>
    <row r="45" spans="1:10" x14ac:dyDescent="0.25">
      <c r="A45" s="3">
        <v>39</v>
      </c>
      <c r="B45" s="3" t="s">
        <v>136</v>
      </c>
      <c r="C45" s="3" t="s">
        <v>137</v>
      </c>
      <c r="D45" s="3" t="s">
        <v>138</v>
      </c>
      <c r="E45" s="3" t="s">
        <v>46</v>
      </c>
      <c r="F45" s="3" t="s">
        <v>31</v>
      </c>
      <c r="G45" s="5">
        <v>3</v>
      </c>
      <c r="H45" s="10">
        <v>50000</v>
      </c>
      <c r="I45" s="10">
        <f t="shared" si="0"/>
        <v>150000</v>
      </c>
      <c r="J45" s="3" t="s">
        <v>139</v>
      </c>
    </row>
    <row r="46" spans="1:10" s="14" customFormat="1" x14ac:dyDescent="0.25">
      <c r="A46" s="11">
        <v>40</v>
      </c>
      <c r="B46" s="11" t="s">
        <v>140</v>
      </c>
      <c r="C46" s="11" t="s">
        <v>141</v>
      </c>
      <c r="D46" s="11" t="s">
        <v>142</v>
      </c>
      <c r="E46" s="11" t="s">
        <v>51</v>
      </c>
      <c r="F46" s="11" t="s">
        <v>52</v>
      </c>
      <c r="G46" s="12">
        <v>1</v>
      </c>
      <c r="H46" s="13">
        <v>833000</v>
      </c>
      <c r="I46" s="13">
        <f t="shared" si="0"/>
        <v>833000</v>
      </c>
      <c r="J46" s="11" t="s">
        <v>143</v>
      </c>
    </row>
    <row r="47" spans="1:10" x14ac:dyDescent="0.25">
      <c r="A47" s="6" t="s">
        <v>144</v>
      </c>
      <c r="B47" s="6"/>
      <c r="C47" s="6"/>
      <c r="D47" s="6"/>
      <c r="E47" s="6"/>
      <c r="F47" s="6"/>
      <c r="G47" s="7"/>
      <c r="H47" s="10" t="s">
        <v>147</v>
      </c>
      <c r="I47" s="10">
        <f>SUM(I7:I46)</f>
        <v>23338000</v>
      </c>
      <c r="J47" s="3"/>
    </row>
    <row r="48" spans="1:10" x14ac:dyDescent="0.25">
      <c r="A48" s="6" t="s">
        <v>145</v>
      </c>
      <c r="B48" s="6"/>
      <c r="C48" s="6"/>
      <c r="D48" s="6"/>
      <c r="E48" s="6"/>
      <c r="F48" s="6"/>
      <c r="G48" s="7"/>
      <c r="H48" s="10" t="s">
        <v>148</v>
      </c>
      <c r="I48" s="10">
        <f>SUM(I17,I18,I20,I21,I23,I24,I25,I26,I34,I35,I38,I39,I40,I41,I42,I43,I44,I45)</f>
        <v>9771000</v>
      </c>
      <c r="J48" s="3"/>
    </row>
    <row r="49" spans="1:10" x14ac:dyDescent="0.25">
      <c r="A49" s="6" t="s">
        <v>146</v>
      </c>
      <c r="B49" s="6"/>
      <c r="C49" s="6"/>
      <c r="D49" s="6"/>
      <c r="E49" s="6"/>
      <c r="F49" s="6"/>
      <c r="G49" s="7"/>
      <c r="H49" s="10" t="s">
        <v>149</v>
      </c>
      <c r="I49" s="10">
        <f>I47-I48</f>
        <v>13567000</v>
      </c>
      <c r="J49" s="3"/>
    </row>
  </sheetData>
  <sheetProtection formatCells="0" formatColumns="0" formatRows="0" insertColumns="0" insertRows="0" insertHyperlinks="0" deleteColumns="0" deleteRows="0" sort="0" autoFilter="0" pivotTables="0"/>
  <autoFilter ref="A6:J49" xr:uid="{00000000-0001-0000-0000-000000000000}"/>
  <mergeCells count="6">
    <mergeCell ref="A49:G49"/>
    <mergeCell ref="A1:I1"/>
    <mergeCell ref="A2:I2"/>
    <mergeCell ref="A4:I4"/>
    <mergeCell ref="A47:G47"/>
    <mergeCell ref="A48:G4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2022-03-26T04:09:15Z</dcterms:created>
  <dcterms:modified xsi:type="dcterms:W3CDTF">2022-03-26T10:24:30Z</dcterms:modified>
  <cp:category/>
</cp:coreProperties>
</file>