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1EBCE10-0762-4F8B-8357-0AB507B120C7}" xr6:coauthVersionLast="47" xr6:coauthVersionMax="47" xr10:uidLastSave="{00000000-0000-0000-0000-000000000000}"/>
  <bookViews>
    <workbookView xWindow="-108" yWindow="-108" windowWidth="23256" windowHeight="12456" xr2:uid="{51FC4C3E-0AEE-480F-A033-523B40CD6070}"/>
  </bookViews>
  <sheets>
    <sheet name="Sheet1" sheetId="1" r:id="rId1"/>
  </sheets>
  <definedNames>
    <definedName name="_xlchart.v1.0" hidden="1">Sheet1!$A$8:$L$8</definedName>
    <definedName name="_xlchart.v1.1" hidden="1">Sheet1!$M$1:$M$7</definedName>
    <definedName name="_xlchart.v1.2" hidden="1">Sheet1!$M$8</definedName>
    <definedName name="_xlchart.v1.3" hidden="1">Sheet1!$A$8:$L$8</definedName>
    <definedName name="_xlchart.v1.4" hidden="1">Sheet1!$M$1:$M$7</definedName>
    <definedName name="_xlchart.v1.5" hidden="1">Sheet1!$M$8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L3" i="1"/>
  <c r="L4" i="1"/>
  <c r="L5" i="1"/>
  <c r="L6" i="1"/>
  <c r="L7" i="1"/>
  <c r="L8" i="1"/>
  <c r="L2" i="1"/>
  <c r="K8" i="1"/>
  <c r="K7" i="1"/>
  <c r="K6" i="1"/>
  <c r="K4" i="1"/>
  <c r="K3" i="1"/>
  <c r="K2" i="1"/>
  <c r="K5" i="1"/>
  <c r="J3" i="1"/>
  <c r="J4" i="1"/>
  <c r="J5" i="1"/>
  <c r="J6" i="1"/>
  <c r="J7" i="1"/>
  <c r="J8" i="1"/>
  <c r="J2" i="1"/>
  <c r="I3" i="1"/>
  <c r="I4" i="1"/>
  <c r="I5" i="1"/>
  <c r="I6" i="1"/>
  <c r="I7" i="1"/>
  <c r="I8" i="1"/>
  <c r="I2" i="1"/>
</calcChain>
</file>

<file path=xl/sharedStrings.xml><?xml version="1.0" encoding="utf-8"?>
<sst xmlns="http://schemas.openxmlformats.org/spreadsheetml/2006/main" count="49" uniqueCount="41">
  <si>
    <t>Mục đích chính</t>
  </si>
  <si>
    <t>Website/Tài liệu</t>
  </si>
  <si>
    <t>Năm ra mắt</t>
  </si>
  <si>
    <t>Ứng dụng/ngành nghề</t>
  </si>
  <si>
    <t xml:space="preserve">Công cụ AI </t>
  </si>
  <si>
    <t>Danh mục</t>
  </si>
  <si>
    <t>Độ phổ biến (1-10)</t>
  </si>
  <si>
    <t>GPT-4</t>
  </si>
  <si>
    <t>TensorFlow</t>
  </si>
  <si>
    <t>IBM Watson</t>
  </si>
  <si>
    <t>Keras</t>
  </si>
  <si>
    <t>PyTorch</t>
  </si>
  <si>
    <t>OpenCV</t>
  </si>
  <si>
    <t>Scikit-learn</t>
  </si>
  <si>
    <t>Xử lý ngôn ngữ tự nhiên</t>
  </si>
  <si>
    <t>Học máy</t>
  </si>
  <si>
    <t>Dịch vụ AI</t>
  </si>
  <si>
    <t>Học sâu</t>
  </si>
  <si>
    <t>Thị giác máy tính</t>
  </si>
  <si>
    <t>Sinh văn bản, Chatbot</t>
  </si>
  <si>
    <t>Xây dựng mô hình, Mạng nơ-ron</t>
  </si>
  <si>
    <t>Phân tích dữ liệu, Chatbot</t>
  </si>
  <si>
    <t>Mạng nơ-ron, Phát triển mô hình</t>
  </si>
  <si>
    <t>Phát triển mô hình AI, Nghiên cứu</t>
  </si>
  <si>
    <t>Phân thích hình ảnh/video</t>
  </si>
  <si>
    <t>Khai thác dữ liệu, Phân loại</t>
  </si>
  <si>
    <t>OpenAI</t>
  </si>
  <si>
    <t>Trợ lý AI, Sáng tạo nội dung</t>
  </si>
  <si>
    <t>Học sâu, Robot, Xử lý ảnh</t>
  </si>
  <si>
    <t>Y tế, Dịch vụ khách hàng</t>
  </si>
  <si>
    <t>Nghiên cứu, Ngành công nghiệp, Phát triển mô hình AI</t>
  </si>
  <si>
    <t>Nghiên cứu, Thị giác máy tính</t>
  </si>
  <si>
    <t>Robot, Thực tế tăng cường</t>
  </si>
  <si>
    <t>Khoa học dữ liệu, Mô hình báo</t>
  </si>
  <si>
    <t>Số năm ra mắt</t>
  </si>
  <si>
    <t>Tổng điểm</t>
  </si>
  <si>
    <t>Điểm trung bình</t>
  </si>
  <si>
    <t>Loại phổ biến</t>
  </si>
  <si>
    <t>Độ dài tên công cụ AI</t>
  </si>
  <si>
    <t>Mô tả nhanh công cụ AI</t>
  </si>
  <si>
    <t>Độ phổ biến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</si>
</sst>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Độ phổ biến (1-10)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Sheet1!$E$2:$E$8</c:f>
              <c:numCache>
                <c:formatCode>General</c:formatCode>
                <c:ptCount val="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7.5</c:v>
                </c:pt>
                <c:pt idx="4">
                  <c:v>9</c:v>
                </c:pt>
                <c:pt idx="5">
                  <c:v>8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5-41B4-82FD-A60762D24B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74087007"/>
        <c:axId val="874087487"/>
      </c:barChart>
      <c:catAx>
        <c:axId val="874087007"/>
        <c:scaling>
          <c:orientation val="minMax"/>
        </c:scaling>
        <c:delete val="1"/>
        <c:axPos val="b"/>
        <c:majorTickMark val="none"/>
        <c:minorTickMark val="none"/>
        <c:tickLblPos val="nextTo"/>
        <c:crossAx val="874087487"/>
        <c:crosses val="autoZero"/>
        <c:auto val="1"/>
        <c:lblAlgn val="ctr"/>
        <c:lblOffset val="100"/>
        <c:noMultiLvlLbl val="0"/>
      </c:catAx>
      <c:valAx>
        <c:axId val="8740874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7408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10</xdr:row>
      <xdr:rowOff>45720</xdr:rowOff>
    </xdr:from>
    <xdr:to>
      <xdr:col>3</xdr:col>
      <xdr:colOff>205740</xdr:colOff>
      <xdr:row>25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859E40-1810-7904-87F1-A0A63CDE5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96D-F1DB-4AE3-AF81-B356B7457C84}">
  <dimension ref="A1:N21"/>
  <sheetViews>
    <sheetView tabSelected="1" workbookViewId="0">
      <selection activeCell="N2" sqref="N2"/>
    </sheetView>
  </sheetViews>
  <sheetFormatPr defaultRowHeight="14.4" x14ac:dyDescent="0.3"/>
  <cols>
    <col min="1" max="1" width="22.33203125" customWidth="1"/>
    <col min="2" max="2" width="20.88671875" style="2" customWidth="1"/>
    <col min="3" max="3" width="28.6640625" customWidth="1"/>
    <col min="4" max="4" width="20.6640625" customWidth="1"/>
    <col min="5" max="5" width="17.21875" customWidth="1"/>
    <col min="6" max="6" width="13.33203125" customWidth="1"/>
    <col min="7" max="7" width="46" customWidth="1"/>
    <col min="8" max="8" width="15.21875" customWidth="1"/>
    <col min="9" max="9" width="12.88671875" style="2" customWidth="1"/>
    <col min="10" max="10" width="16.33203125" customWidth="1"/>
    <col min="11" max="11" width="13.109375" customWidth="1"/>
    <col min="12" max="12" width="19.109375" customWidth="1"/>
    <col min="13" max="13" width="34.21875" customWidth="1"/>
    <col min="14" max="14" width="12.6640625" customWidth="1"/>
  </cols>
  <sheetData>
    <row r="1" spans="1:14" x14ac:dyDescent="0.3">
      <c r="A1" s="1" t="s">
        <v>4</v>
      </c>
      <c r="B1" s="4" t="s">
        <v>5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34</v>
      </c>
      <c r="I1" s="4" t="s">
        <v>35</v>
      </c>
      <c r="J1" s="1" t="s">
        <v>36</v>
      </c>
      <c r="K1" s="1" t="s">
        <v>37</v>
      </c>
      <c r="L1" s="1" t="s">
        <v>38</v>
      </c>
      <c r="M1" s="5" t="s">
        <v>39</v>
      </c>
      <c r="N1" s="1" t="s">
        <v>40</v>
      </c>
    </row>
    <row r="2" spans="1:14" x14ac:dyDescent="0.3">
      <c r="A2" s="2" t="s">
        <v>7</v>
      </c>
      <c r="B2" s="2" t="s">
        <v>14</v>
      </c>
      <c r="C2" s="2" t="s">
        <v>19</v>
      </c>
      <c r="D2" s="2" t="s">
        <v>26</v>
      </c>
      <c r="E2" s="2">
        <v>10</v>
      </c>
      <c r="F2" s="2">
        <v>2023</v>
      </c>
      <c r="G2" s="2" t="s">
        <v>27</v>
      </c>
      <c r="H2" s="2">
        <v>2</v>
      </c>
      <c r="I2" s="2">
        <f>SUM(E2,H2)</f>
        <v>12</v>
      </c>
      <c r="J2">
        <f>AVERAGE(E2,H2)/2</f>
        <v>3</v>
      </c>
      <c r="K2" s="3" t="str">
        <f>IF(E2&gt;=8,"Phổ biến")</f>
        <v>Phổ biến</v>
      </c>
      <c r="L2" s="2">
        <f>LEN(A2)</f>
        <v>5</v>
      </c>
      <c r="M2" t="str">
        <f>_xlfn.CONCAT(A2,C2)</f>
        <v>GPT-4Sinh văn bản, Chatbot</v>
      </c>
    </row>
    <row r="3" spans="1:14" x14ac:dyDescent="0.3">
      <c r="A3" s="2" t="s">
        <v>8</v>
      </c>
      <c r="B3" s="2" t="s">
        <v>15</v>
      </c>
      <c r="C3" s="2" t="s">
        <v>20</v>
      </c>
      <c r="D3" s="2" t="s">
        <v>8</v>
      </c>
      <c r="E3" s="2">
        <v>9</v>
      </c>
      <c r="F3" s="2">
        <v>2015</v>
      </c>
      <c r="G3" s="2" t="s">
        <v>28</v>
      </c>
      <c r="H3" s="2">
        <v>10</v>
      </c>
      <c r="I3" s="2">
        <f t="shared" ref="I3:I8" si="0">SUM(E3,H3)</f>
        <v>19</v>
      </c>
      <c r="J3">
        <f t="shared" ref="J3:J8" si="1">AVERAGE(E3,H3)/2</f>
        <v>4.75</v>
      </c>
      <c r="K3" s="3" t="str">
        <f>IF(E3&gt;=8,"Phổ biến")</f>
        <v>Phổ biến</v>
      </c>
      <c r="L3" s="2">
        <f t="shared" ref="L3:L8" si="2">LEN(A3)</f>
        <v>10</v>
      </c>
      <c r="M3" t="str">
        <f t="shared" ref="M3:M8" si="3">_xlfn.CONCAT(A3,C3)</f>
        <v>TensorFlowXây dựng mô hình, Mạng nơ-ron</v>
      </c>
    </row>
    <row r="4" spans="1:14" ht="30.6" customHeight="1" x14ac:dyDescent="0.3">
      <c r="A4" s="2" t="s">
        <v>9</v>
      </c>
      <c r="B4" s="2" t="s">
        <v>16</v>
      </c>
      <c r="C4" s="2" t="s">
        <v>21</v>
      </c>
      <c r="D4" s="2" t="s">
        <v>9</v>
      </c>
      <c r="E4" s="2">
        <v>8</v>
      </c>
      <c r="F4" s="2">
        <v>2011</v>
      </c>
      <c r="G4" s="2" t="s">
        <v>29</v>
      </c>
      <c r="H4" s="2">
        <v>14</v>
      </c>
      <c r="I4" s="2">
        <f t="shared" si="0"/>
        <v>22</v>
      </c>
      <c r="J4">
        <f t="shared" si="1"/>
        <v>5.5</v>
      </c>
      <c r="K4" s="3" t="str">
        <f>IF(E4&gt;=8,"Phổ biến")</f>
        <v>Phổ biến</v>
      </c>
      <c r="L4" s="2">
        <f t="shared" si="2"/>
        <v>10</v>
      </c>
      <c r="M4" t="str">
        <f t="shared" si="3"/>
        <v>IBM WatsonPhân tích dữ liệu, Chatbot</v>
      </c>
    </row>
    <row r="5" spans="1:14" ht="32.4" customHeight="1" x14ac:dyDescent="0.3">
      <c r="A5" s="2" t="s">
        <v>10</v>
      </c>
      <c r="B5" s="2" t="s">
        <v>17</v>
      </c>
      <c r="C5" s="2" t="s">
        <v>22</v>
      </c>
      <c r="D5" s="2" t="s">
        <v>10</v>
      </c>
      <c r="E5" s="2">
        <v>7.5</v>
      </c>
      <c r="F5" s="2">
        <v>2015</v>
      </c>
      <c r="G5" s="2" t="s">
        <v>30</v>
      </c>
      <c r="H5" s="2">
        <v>10</v>
      </c>
      <c r="I5" s="2">
        <f t="shared" si="0"/>
        <v>17.5</v>
      </c>
      <c r="J5">
        <f t="shared" si="1"/>
        <v>4.375</v>
      </c>
      <c r="K5" s="3" t="str">
        <f>IF(E5&gt;=6.5,"Khá phổ biến")</f>
        <v>Khá phổ biến</v>
      </c>
      <c r="L5" s="2">
        <f t="shared" si="2"/>
        <v>5</v>
      </c>
      <c r="M5" t="str">
        <f t="shared" si="3"/>
        <v>KerasMạng nơ-ron, Phát triển mô hình</v>
      </c>
    </row>
    <row r="6" spans="1:14" x14ac:dyDescent="0.3">
      <c r="A6" s="2" t="s">
        <v>11</v>
      </c>
      <c r="B6" s="2" t="s">
        <v>17</v>
      </c>
      <c r="C6" s="2" t="s">
        <v>23</v>
      </c>
      <c r="D6" s="2" t="s">
        <v>11</v>
      </c>
      <c r="E6" s="2">
        <v>9</v>
      </c>
      <c r="F6" s="2">
        <v>2016</v>
      </c>
      <c r="G6" s="2" t="s">
        <v>31</v>
      </c>
      <c r="H6" s="2">
        <v>9</v>
      </c>
      <c r="I6" s="2">
        <f t="shared" si="0"/>
        <v>18</v>
      </c>
      <c r="J6">
        <f t="shared" si="1"/>
        <v>4.5</v>
      </c>
      <c r="K6" s="3" t="str">
        <f>IF(E6&gt;=8,"Phổ biến")</f>
        <v>Phổ biến</v>
      </c>
      <c r="L6" s="2">
        <f t="shared" si="2"/>
        <v>7</v>
      </c>
      <c r="M6" t="str">
        <f t="shared" si="3"/>
        <v>PyTorchPhát triển mô hình AI, Nghiên cứu</v>
      </c>
    </row>
    <row r="7" spans="1:14" x14ac:dyDescent="0.3">
      <c r="A7" s="2" t="s">
        <v>12</v>
      </c>
      <c r="B7" s="2" t="s">
        <v>18</v>
      </c>
      <c r="C7" s="2" t="s">
        <v>24</v>
      </c>
      <c r="D7" s="2" t="s">
        <v>12</v>
      </c>
      <c r="E7" s="2">
        <v>8</v>
      </c>
      <c r="F7" s="2">
        <v>2000</v>
      </c>
      <c r="G7" s="2" t="s">
        <v>32</v>
      </c>
      <c r="H7" s="2">
        <v>25</v>
      </c>
      <c r="I7" s="2">
        <f t="shared" si="0"/>
        <v>33</v>
      </c>
      <c r="J7">
        <f t="shared" si="1"/>
        <v>8.25</v>
      </c>
      <c r="K7" s="3" t="str">
        <f>IF(E7&gt;=8,"Phổ biến")</f>
        <v>Phổ biến</v>
      </c>
      <c r="L7" s="2">
        <f t="shared" si="2"/>
        <v>6</v>
      </c>
      <c r="M7" t="str">
        <f t="shared" si="3"/>
        <v>OpenCVPhân thích hình ảnh/video</v>
      </c>
    </row>
    <row r="8" spans="1:14" x14ac:dyDescent="0.3">
      <c r="A8" s="2" t="s">
        <v>13</v>
      </c>
      <c r="B8" s="2" t="s">
        <v>15</v>
      </c>
      <c r="C8" s="2" t="s">
        <v>25</v>
      </c>
      <c r="D8" s="2" t="s">
        <v>13</v>
      </c>
      <c r="E8" s="2">
        <v>5</v>
      </c>
      <c r="F8" s="2">
        <v>2007</v>
      </c>
      <c r="G8" s="2" t="s">
        <v>33</v>
      </c>
      <c r="H8" s="2">
        <v>18</v>
      </c>
      <c r="I8" s="2">
        <f t="shared" si="0"/>
        <v>23</v>
      </c>
      <c r="J8">
        <f t="shared" si="1"/>
        <v>5.75</v>
      </c>
      <c r="K8" s="3" t="str">
        <f>IF(E8&lt;6.5,"Ít phổ biến")</f>
        <v>Ít phổ biến</v>
      </c>
      <c r="L8" s="2">
        <f t="shared" si="2"/>
        <v>12</v>
      </c>
      <c r="M8" t="str">
        <f t="shared" si="3"/>
        <v>Scikit-learnKhai thác dữ liệu, Phân loại</v>
      </c>
    </row>
    <row r="9" spans="1:14" x14ac:dyDescent="0.3">
      <c r="C9" s="2"/>
    </row>
    <row r="10" spans="1:14" x14ac:dyDescent="0.3">
      <c r="C10" s="2"/>
    </row>
    <row r="11" spans="1:14" x14ac:dyDescent="0.3">
      <c r="C11" s="2"/>
    </row>
    <row r="12" spans="1:14" x14ac:dyDescent="0.3">
      <c r="C12" s="2"/>
    </row>
    <row r="13" spans="1:14" x14ac:dyDescent="0.3">
      <c r="C13" s="6" t="b">
        <v>0</v>
      </c>
    </row>
    <row r="14" spans="1:14" x14ac:dyDescent="0.3">
      <c r="C14" s="2"/>
    </row>
    <row r="15" spans="1:14" x14ac:dyDescent="0.3">
      <c r="C15" s="2"/>
    </row>
    <row r="16" spans="1:14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Đức</dc:creator>
  <cp:lastModifiedBy>Nguyễn Minh Đức</cp:lastModifiedBy>
  <cp:lastPrinted>2025-10-02T07:41:05Z</cp:lastPrinted>
  <dcterms:created xsi:type="dcterms:W3CDTF">2025-10-02T07:32:48Z</dcterms:created>
  <dcterms:modified xsi:type="dcterms:W3CDTF">2025-10-02T08:29:14Z</dcterms:modified>
</cp:coreProperties>
</file>