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  <c r="B44" i="1" l="1"/>
  <c r="D44" i="1"/>
  <c r="E33" i="1"/>
  <c r="E34" i="1"/>
  <c r="E35" i="1"/>
  <c r="E36" i="1"/>
  <c r="E37" i="1"/>
  <c r="E38" i="1"/>
  <c r="E39" i="1"/>
  <c r="E40" i="1"/>
  <c r="E32" i="1"/>
  <c r="E2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D41" i="1"/>
  <c r="E41" i="1" s="1"/>
  <c r="D29" i="1"/>
  <c r="E29" i="1" s="1"/>
  <c r="C29" i="1"/>
  <c r="A44" i="1" s="1"/>
  <c r="C41" i="1"/>
</calcChain>
</file>

<file path=xl/sharedStrings.xml><?xml version="1.0" encoding="utf-8"?>
<sst xmlns="http://schemas.openxmlformats.org/spreadsheetml/2006/main" count="66" uniqueCount="56">
  <si>
    <t>Chức năng Frontend</t>
  </si>
  <si>
    <t>Trang chủ</t>
  </si>
  <si>
    <t>Slide Ảnh sản phẩm</t>
  </si>
  <si>
    <t>Slide Ảnh</t>
  </si>
  <si>
    <t>Sản phẩm bán chạy</t>
  </si>
  <si>
    <t>Sản phẩm Ưu đãi trong tuần</t>
  </si>
  <si>
    <t>Sản phẩm mới</t>
  </si>
  <si>
    <t>Tin tức</t>
  </si>
  <si>
    <t>Danh sách thương hiệu</t>
  </si>
  <si>
    <t>Giá tiền</t>
  </si>
  <si>
    <t>Chức năng</t>
  </si>
  <si>
    <t>Đăng ký nhận mail</t>
  </si>
  <si>
    <t>Sản phẩm</t>
  </si>
  <si>
    <t>Sản phẩm mới nhất</t>
  </si>
  <si>
    <t>Lọc sản phẩm theo chuyên mục</t>
  </si>
  <si>
    <t>Lọc sản phẩm theo thương hiệu</t>
  </si>
  <si>
    <t>Câu hỏi thường gặp</t>
  </si>
  <si>
    <t>Thông kê nhưng câu hỏi thường gặp</t>
  </si>
  <si>
    <t>Tin tức của web</t>
  </si>
  <si>
    <t>Liện hệ</t>
  </si>
  <si>
    <t>Về chung tôi</t>
  </si>
  <si>
    <t>Xem chi tiết sản phẩm</t>
  </si>
  <si>
    <t>Đặt hàng giỏ hàng</t>
  </si>
  <si>
    <t>Xem giỏ hàng</t>
  </si>
  <si>
    <t>Yêu thích sản phẩm</t>
  </si>
  <si>
    <t>Đăng ký</t>
  </si>
  <si>
    <t>Đăng nhập</t>
  </si>
  <si>
    <t>Chức năng quản lý tài khoản</t>
  </si>
  <si>
    <t>So sánh 2 sản phẩm</t>
  </si>
  <si>
    <t>Quản lý đơn hàng</t>
  </si>
  <si>
    <t>Quản lý địa chỉ</t>
  </si>
  <si>
    <t>Tìm kiếm</t>
  </si>
  <si>
    <t>Quản lý khách hàng</t>
  </si>
  <si>
    <t>Quản lý đơn hàng KH</t>
  </si>
  <si>
    <t>Quản lý Ảnh Slider</t>
  </si>
  <si>
    <t>Quản lý tin tức</t>
  </si>
  <si>
    <t>Quản lý Giao diện website</t>
  </si>
  <si>
    <t>Thông kê</t>
  </si>
  <si>
    <t>Thêm sửa xóa</t>
  </si>
  <si>
    <t>Thêm sửa xóa, phân quyền</t>
  </si>
  <si>
    <t>Xem , sửa , xóa, duyệt đơn hàng</t>
  </si>
  <si>
    <t xml:space="preserve">Thêm sửa xóa </t>
  </si>
  <si>
    <t>Quản lý Sản phẩm</t>
  </si>
  <si>
    <t>Quản lý Chuyên mục sản phẩm</t>
  </si>
  <si>
    <t>Quản lý Menu</t>
  </si>
  <si>
    <t>Tổng tiền</t>
  </si>
  <si>
    <t>Làm giao diện</t>
  </si>
  <si>
    <t>Cắt giao diện Html các trang chưa có thiết kế</t>
  </si>
  <si>
    <t>Làm giống 1 web có sẵn</t>
  </si>
  <si>
    <t>làm giông website nào đó có sẵn</t>
  </si>
  <si>
    <t>Ngày</t>
  </si>
  <si>
    <t>Giờ</t>
  </si>
  <si>
    <t>Tổng giờ</t>
  </si>
  <si>
    <t>Ngày dự kiến</t>
  </si>
  <si>
    <t>Số tháng</t>
  </si>
  <si>
    <t>Thêm sửa xóa, Nâng cấp Có sẵn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</si>
</sst>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0" borderId="0" xfId="0" applyBorder="1"/>
    <xf numFmtId="0" fontId="0" fillId="3" borderId="0" xfId="0" applyFill="1"/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/>
    <xf numFmtId="0" fontId="2" fillId="3" borderId="0" xfId="0" applyFont="1" applyFill="1" applyBorder="1"/>
    <xf numFmtId="0" fontId="0" fillId="3" borderId="0" xfId="0" applyFill="1" applyBorder="1"/>
    <xf numFmtId="3" fontId="0" fillId="3" borderId="0" xfId="0" applyNumberFormat="1" applyFill="1" applyBorder="1"/>
    <xf numFmtId="0" fontId="3" fillId="3" borderId="0" xfId="0" applyFont="1" applyFill="1" applyBorder="1"/>
    <xf numFmtId="3" fontId="1" fillId="3" borderId="0" xfId="0" applyNumberFormat="1" applyFont="1" applyFill="1" applyBorder="1"/>
    <xf numFmtId="0" fontId="2" fillId="3" borderId="0" xfId="0" applyFont="1" applyFill="1"/>
    <xf numFmtId="3" fontId="0" fillId="3" borderId="0" xfId="0" applyNumberFormat="1" applyFill="1"/>
    <xf numFmtId="0" fontId="2" fillId="2" borderId="3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/>
    <xf numFmtId="1" fontId="0" fillId="0" borderId="2" xfId="0" applyNumberFormat="1" applyBorder="1"/>
    <xf numFmtId="0" fontId="0" fillId="3" borderId="3" xfId="0" applyFill="1" applyBorder="1" applyAlignment="1">
      <alignment horizontal="center"/>
    </xf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7" workbookViewId="0">
      <selection activeCell="C3" sqref="C3"/>
    </sheetView>
  </sheetViews>
  <sheetFormatPr defaultRowHeight="15" x14ac:dyDescent="0.25"/>
  <cols>
    <col min="1" max="1" width="32.42578125" customWidth="1"/>
    <col min="2" max="2" width="40" customWidth="1"/>
    <col min="3" max="3" width="15.28515625" customWidth="1"/>
    <col min="4" max="4" width="12.5703125" customWidth="1"/>
    <col min="5" max="5" width="15.42578125" customWidth="1"/>
    <col min="6" max="6" width="14.5703125" customWidth="1"/>
  </cols>
  <sheetData>
    <row r="1" spans="1:9" x14ac:dyDescent="0.25">
      <c r="A1" s="17" t="s">
        <v>0</v>
      </c>
      <c r="B1" s="17" t="s">
        <v>10</v>
      </c>
      <c r="C1" s="17" t="s">
        <v>9</v>
      </c>
      <c r="D1" s="17" t="s">
        <v>51</v>
      </c>
      <c r="E1" s="17" t="s">
        <v>50</v>
      </c>
      <c r="F1" s="5"/>
      <c r="I1" s="5"/>
    </row>
    <row r="2" spans="1:9" x14ac:dyDescent="0.25">
      <c r="A2" s="10" t="s">
        <v>1</v>
      </c>
      <c r="B2" s="11" t="s">
        <v>3</v>
      </c>
      <c r="C2" s="12">
        <v>500000</v>
      </c>
      <c r="D2" s="18">
        <v>3</v>
      </c>
      <c r="E2" s="18">
        <f>D2/8</f>
        <v>0.375</v>
      </c>
      <c r="F2" s="5"/>
    </row>
    <row r="3" spans="1:9" x14ac:dyDescent="0.25">
      <c r="A3" s="10"/>
      <c r="B3" s="11" t="s">
        <v>2</v>
      </c>
      <c r="C3" s="12">
        <v>300000</v>
      </c>
      <c r="D3" s="18">
        <v>3</v>
      </c>
      <c r="E3" s="18">
        <f t="shared" ref="E3:E29" si="0">D3/8</f>
        <v>0.375</v>
      </c>
      <c r="I3" s="5"/>
    </row>
    <row r="4" spans="1:9" x14ac:dyDescent="0.25">
      <c r="A4" s="10"/>
      <c r="B4" s="11" t="s">
        <v>5</v>
      </c>
      <c r="C4" s="12">
        <v>300000</v>
      </c>
      <c r="D4" s="18">
        <v>2</v>
      </c>
      <c r="E4" s="18">
        <f t="shared" si="0"/>
        <v>0.25</v>
      </c>
      <c r="I4" s="5"/>
    </row>
    <row r="5" spans="1:9" x14ac:dyDescent="0.25">
      <c r="A5" s="10"/>
      <c r="B5" s="11" t="s">
        <v>4</v>
      </c>
      <c r="C5" s="12">
        <v>100000</v>
      </c>
      <c r="D5" s="18">
        <v>4</v>
      </c>
      <c r="E5" s="18">
        <f t="shared" si="0"/>
        <v>0.5</v>
      </c>
      <c r="I5" s="5"/>
    </row>
    <row r="6" spans="1:9" x14ac:dyDescent="0.25">
      <c r="A6" s="10"/>
      <c r="B6" s="11" t="s">
        <v>6</v>
      </c>
      <c r="C6" s="12">
        <v>300000</v>
      </c>
      <c r="D6" s="18">
        <v>4</v>
      </c>
      <c r="E6" s="18">
        <f t="shared" si="0"/>
        <v>0.5</v>
      </c>
      <c r="I6" s="5"/>
    </row>
    <row r="7" spans="1:9" x14ac:dyDescent="0.25">
      <c r="A7" s="10"/>
      <c r="B7" s="11" t="s">
        <v>7</v>
      </c>
      <c r="C7" s="12">
        <v>300000</v>
      </c>
      <c r="D7" s="18">
        <v>8</v>
      </c>
      <c r="E7" s="18">
        <f t="shared" si="0"/>
        <v>1</v>
      </c>
      <c r="I7" s="5"/>
    </row>
    <row r="8" spans="1:9" x14ac:dyDescent="0.25">
      <c r="A8" s="10"/>
      <c r="B8" s="11" t="s">
        <v>8</v>
      </c>
      <c r="C8" s="12">
        <v>100000</v>
      </c>
      <c r="D8" s="18">
        <v>2</v>
      </c>
      <c r="E8" s="18">
        <f t="shared" si="0"/>
        <v>0.25</v>
      </c>
      <c r="I8" s="5"/>
    </row>
    <row r="9" spans="1:9" x14ac:dyDescent="0.25">
      <c r="A9" s="10"/>
      <c r="B9" s="11" t="s">
        <v>11</v>
      </c>
      <c r="C9" s="12">
        <v>100000</v>
      </c>
      <c r="D9" s="18">
        <v>1</v>
      </c>
      <c r="E9" s="18">
        <f t="shared" si="0"/>
        <v>0.125</v>
      </c>
      <c r="I9" s="5"/>
    </row>
    <row r="10" spans="1:9" x14ac:dyDescent="0.25">
      <c r="A10" s="10" t="s">
        <v>12</v>
      </c>
      <c r="B10" s="11" t="s">
        <v>13</v>
      </c>
      <c r="C10" s="12">
        <v>300000</v>
      </c>
      <c r="D10" s="18">
        <v>8</v>
      </c>
      <c r="E10" s="18">
        <f t="shared" si="0"/>
        <v>1</v>
      </c>
      <c r="I10" s="5"/>
    </row>
    <row r="11" spans="1:9" x14ac:dyDescent="0.25">
      <c r="A11" s="10"/>
      <c r="B11" s="11" t="s">
        <v>14</v>
      </c>
      <c r="C11" s="12">
        <v>300000</v>
      </c>
      <c r="D11" s="18">
        <v>3</v>
      </c>
      <c r="E11" s="18">
        <f t="shared" si="0"/>
        <v>0.375</v>
      </c>
      <c r="I11" s="5"/>
    </row>
    <row r="12" spans="1:9" x14ac:dyDescent="0.25">
      <c r="A12" s="10"/>
      <c r="B12" s="11" t="s">
        <v>15</v>
      </c>
      <c r="C12" s="12">
        <v>300000</v>
      </c>
      <c r="D12" s="18">
        <v>3</v>
      </c>
      <c r="E12" s="18">
        <f t="shared" si="0"/>
        <v>0.375</v>
      </c>
      <c r="I12" s="5"/>
    </row>
    <row r="13" spans="1:9" x14ac:dyDescent="0.25">
      <c r="A13" s="10"/>
      <c r="B13" s="11" t="s">
        <v>21</v>
      </c>
      <c r="C13" s="12">
        <v>300000</v>
      </c>
      <c r="D13" s="18">
        <v>16</v>
      </c>
      <c r="E13" s="18">
        <f t="shared" si="0"/>
        <v>2</v>
      </c>
      <c r="F13" s="5"/>
    </row>
    <row r="14" spans="1:9" x14ac:dyDescent="0.25">
      <c r="A14" s="10"/>
      <c r="B14" s="11" t="s">
        <v>22</v>
      </c>
      <c r="C14" s="12">
        <v>300000</v>
      </c>
      <c r="D14" s="18">
        <v>8</v>
      </c>
      <c r="E14" s="18">
        <f t="shared" si="0"/>
        <v>1</v>
      </c>
      <c r="F14" s="5"/>
    </row>
    <row r="15" spans="1:9" x14ac:dyDescent="0.25">
      <c r="A15" s="10"/>
      <c r="B15" s="11" t="s">
        <v>28</v>
      </c>
      <c r="C15" s="12">
        <v>100000</v>
      </c>
      <c r="D15" s="18">
        <v>2</v>
      </c>
      <c r="E15" s="18">
        <f t="shared" si="0"/>
        <v>0.25</v>
      </c>
      <c r="F15" s="5"/>
    </row>
    <row r="16" spans="1:9" x14ac:dyDescent="0.25">
      <c r="A16" s="10" t="s">
        <v>16</v>
      </c>
      <c r="B16" s="11" t="s">
        <v>17</v>
      </c>
      <c r="C16" s="12">
        <v>300000</v>
      </c>
      <c r="D16" s="18">
        <v>1</v>
      </c>
      <c r="E16" s="18">
        <f t="shared" si="0"/>
        <v>0.125</v>
      </c>
      <c r="F16" s="5"/>
    </row>
    <row r="17" spans="1:9" x14ac:dyDescent="0.25">
      <c r="A17" s="10" t="s">
        <v>18</v>
      </c>
      <c r="B17" s="11"/>
      <c r="C17" s="12">
        <v>1500000</v>
      </c>
      <c r="D17" s="18">
        <v>8</v>
      </c>
      <c r="E17" s="18">
        <f t="shared" si="0"/>
        <v>1</v>
      </c>
      <c r="F17" s="5"/>
    </row>
    <row r="18" spans="1:9" x14ac:dyDescent="0.25">
      <c r="A18" s="10" t="s">
        <v>19</v>
      </c>
      <c r="B18" s="11"/>
      <c r="C18" s="12">
        <v>500000</v>
      </c>
      <c r="D18" s="18">
        <v>1</v>
      </c>
      <c r="E18" s="18">
        <f t="shared" si="0"/>
        <v>0.125</v>
      </c>
      <c r="I18" s="5"/>
    </row>
    <row r="19" spans="1:9" x14ac:dyDescent="0.25">
      <c r="A19" s="10" t="s">
        <v>20</v>
      </c>
      <c r="B19" s="11"/>
      <c r="C19" s="12">
        <v>50000</v>
      </c>
      <c r="D19" s="18">
        <v>1</v>
      </c>
      <c r="E19" s="18">
        <f t="shared" si="0"/>
        <v>0.125</v>
      </c>
      <c r="I19" s="5"/>
    </row>
    <row r="20" spans="1:9" x14ac:dyDescent="0.25">
      <c r="A20" s="10" t="s">
        <v>23</v>
      </c>
      <c r="B20" s="11"/>
      <c r="C20" s="12">
        <v>300000</v>
      </c>
      <c r="D20" s="18">
        <v>8</v>
      </c>
      <c r="E20" s="18">
        <f t="shared" si="0"/>
        <v>1</v>
      </c>
      <c r="I20" s="5"/>
    </row>
    <row r="21" spans="1:9" x14ac:dyDescent="0.25">
      <c r="A21" s="10" t="s">
        <v>24</v>
      </c>
      <c r="B21" s="11"/>
      <c r="C21" s="12">
        <v>200000</v>
      </c>
      <c r="D21" s="18">
        <v>2</v>
      </c>
      <c r="E21" s="18">
        <f t="shared" si="0"/>
        <v>0.25</v>
      </c>
      <c r="I21" s="5"/>
    </row>
    <row r="22" spans="1:9" x14ac:dyDescent="0.25">
      <c r="A22" s="10" t="s">
        <v>25</v>
      </c>
      <c r="B22" s="11"/>
      <c r="C22" s="12">
        <v>100000</v>
      </c>
      <c r="D22" s="18">
        <v>2</v>
      </c>
      <c r="E22" s="18">
        <f t="shared" si="0"/>
        <v>0.25</v>
      </c>
      <c r="I22" s="5"/>
    </row>
    <row r="23" spans="1:9" x14ac:dyDescent="0.25">
      <c r="A23" s="10" t="s">
        <v>26</v>
      </c>
      <c r="B23" s="11"/>
      <c r="C23" s="12">
        <v>100000</v>
      </c>
      <c r="D23" s="18">
        <v>2</v>
      </c>
      <c r="E23" s="18">
        <f t="shared" si="0"/>
        <v>0.25</v>
      </c>
      <c r="I23" s="5"/>
    </row>
    <row r="24" spans="1:9" x14ac:dyDescent="0.25">
      <c r="A24" s="10" t="s">
        <v>27</v>
      </c>
      <c r="B24" s="11" t="s">
        <v>29</v>
      </c>
      <c r="C24" s="12">
        <v>300000</v>
      </c>
      <c r="D24" s="18">
        <v>4</v>
      </c>
      <c r="E24" s="18">
        <f t="shared" si="0"/>
        <v>0.5</v>
      </c>
      <c r="I24" s="5"/>
    </row>
    <row r="25" spans="1:9" x14ac:dyDescent="0.25">
      <c r="A25" s="10"/>
      <c r="B25" s="11" t="s">
        <v>30</v>
      </c>
      <c r="C25" s="12">
        <v>100000</v>
      </c>
      <c r="D25" s="18">
        <v>4</v>
      </c>
      <c r="E25" s="18">
        <f t="shared" si="0"/>
        <v>0.5</v>
      </c>
      <c r="I25" s="5"/>
    </row>
    <row r="26" spans="1:9" x14ac:dyDescent="0.25">
      <c r="A26" s="10" t="s">
        <v>31</v>
      </c>
      <c r="B26" s="11"/>
      <c r="C26" s="12">
        <v>150000</v>
      </c>
      <c r="D26" s="18">
        <v>3</v>
      </c>
      <c r="E26" s="18">
        <f t="shared" si="0"/>
        <v>0.375</v>
      </c>
      <c r="I26" s="5"/>
    </row>
    <row r="27" spans="1:9" x14ac:dyDescent="0.25">
      <c r="A27" s="10" t="s">
        <v>46</v>
      </c>
      <c r="B27" s="11" t="s">
        <v>47</v>
      </c>
      <c r="C27" s="12">
        <v>2500000</v>
      </c>
      <c r="D27" s="18">
        <v>48</v>
      </c>
      <c r="E27" s="18">
        <f t="shared" si="0"/>
        <v>6</v>
      </c>
      <c r="I27" s="5"/>
    </row>
    <row r="28" spans="1:9" x14ac:dyDescent="0.25">
      <c r="A28" s="10" t="s">
        <v>48</v>
      </c>
      <c r="B28" s="11" t="s">
        <v>49</v>
      </c>
      <c r="C28" s="12">
        <v>1000000</v>
      </c>
      <c r="D28" s="18">
        <v>16</v>
      </c>
      <c r="E28" s="18">
        <f>D28/8</f>
        <v>2</v>
      </c>
      <c r="I28" s="5"/>
    </row>
    <row r="29" spans="1:9" x14ac:dyDescent="0.25">
      <c r="A29" s="13" t="s">
        <v>45</v>
      </c>
      <c r="B29" s="11"/>
      <c r="C29" s="14">
        <f>SUM(C2:C28)</f>
        <v>10700000</v>
      </c>
      <c r="D29" s="18">
        <f>SUM(D2:D26)</f>
        <v>103</v>
      </c>
      <c r="E29" s="18">
        <f t="shared" si="0"/>
        <v>12.875</v>
      </c>
    </row>
    <row r="30" spans="1:9" x14ac:dyDescent="0.25">
      <c r="C30" s="9"/>
    </row>
    <row r="31" spans="1:9" x14ac:dyDescent="0.25">
      <c r="A31" s="3" t="s">
        <v>0</v>
      </c>
      <c r="B31" s="3" t="s">
        <v>10</v>
      </c>
      <c r="C31" s="3" t="s">
        <v>9</v>
      </c>
      <c r="D31" s="4" t="s">
        <v>51</v>
      </c>
      <c r="E31" s="4" t="s">
        <v>50</v>
      </c>
    </row>
    <row r="32" spans="1:9" x14ac:dyDescent="0.25">
      <c r="A32" s="15" t="s">
        <v>32</v>
      </c>
      <c r="B32" s="6" t="s">
        <v>39</v>
      </c>
      <c r="C32" s="16">
        <v>1000000</v>
      </c>
      <c r="D32" s="6">
        <v>16</v>
      </c>
      <c r="E32" s="6">
        <f>D32/8</f>
        <v>2</v>
      </c>
    </row>
    <row r="33" spans="1:5" x14ac:dyDescent="0.25">
      <c r="A33" s="15" t="s">
        <v>33</v>
      </c>
      <c r="B33" s="6" t="s">
        <v>40</v>
      </c>
      <c r="C33" s="16">
        <v>2000000</v>
      </c>
      <c r="D33" s="6">
        <v>16</v>
      </c>
      <c r="E33" s="6">
        <f t="shared" ref="E33:E41" si="1">D33/8</f>
        <v>2</v>
      </c>
    </row>
    <row r="34" spans="1:5" x14ac:dyDescent="0.25">
      <c r="A34" s="15" t="s">
        <v>34</v>
      </c>
      <c r="B34" s="6" t="s">
        <v>41</v>
      </c>
      <c r="C34" s="16">
        <v>500000</v>
      </c>
      <c r="D34" s="6">
        <v>16</v>
      </c>
      <c r="E34" s="6">
        <f t="shared" si="1"/>
        <v>2</v>
      </c>
    </row>
    <row r="35" spans="1:5" x14ac:dyDescent="0.25">
      <c r="A35" s="15" t="s">
        <v>42</v>
      </c>
      <c r="B35" s="6" t="s">
        <v>55</v>
      </c>
      <c r="C35" s="16">
        <v>500000</v>
      </c>
      <c r="D35" s="6">
        <v>16</v>
      </c>
      <c r="E35" s="6">
        <f t="shared" si="1"/>
        <v>2</v>
      </c>
    </row>
    <row r="36" spans="1:5" x14ac:dyDescent="0.25">
      <c r="A36" s="15" t="s">
        <v>43</v>
      </c>
      <c r="B36" s="6" t="s">
        <v>38</v>
      </c>
      <c r="C36" s="16">
        <v>500000</v>
      </c>
      <c r="D36" s="6">
        <v>16</v>
      </c>
      <c r="E36" s="6">
        <f t="shared" si="1"/>
        <v>2</v>
      </c>
    </row>
    <row r="37" spans="1:5" x14ac:dyDescent="0.25">
      <c r="A37" s="15" t="s">
        <v>44</v>
      </c>
      <c r="B37" s="6" t="s">
        <v>38</v>
      </c>
      <c r="C37" s="16">
        <v>500000</v>
      </c>
      <c r="D37" s="6">
        <v>16</v>
      </c>
      <c r="E37" s="6">
        <f t="shared" si="1"/>
        <v>2</v>
      </c>
    </row>
    <row r="38" spans="1:5" x14ac:dyDescent="0.25">
      <c r="A38" s="15" t="s">
        <v>35</v>
      </c>
      <c r="B38" s="6" t="s">
        <v>38</v>
      </c>
      <c r="C38" s="16">
        <v>1000000</v>
      </c>
      <c r="D38" s="6">
        <v>16</v>
      </c>
      <c r="E38" s="6">
        <f t="shared" si="1"/>
        <v>2</v>
      </c>
    </row>
    <row r="39" spans="1:5" x14ac:dyDescent="0.25">
      <c r="A39" s="15" t="s">
        <v>36</v>
      </c>
      <c r="B39" s="6" t="s">
        <v>38</v>
      </c>
      <c r="C39" s="16">
        <v>1000000</v>
      </c>
      <c r="D39" s="6">
        <v>16</v>
      </c>
      <c r="E39" s="6">
        <f t="shared" si="1"/>
        <v>2</v>
      </c>
    </row>
    <row r="40" spans="1:5" x14ac:dyDescent="0.25">
      <c r="A40" s="15" t="s">
        <v>37</v>
      </c>
      <c r="B40" s="6"/>
      <c r="C40" s="16">
        <v>200000</v>
      </c>
      <c r="D40" s="6">
        <v>16</v>
      </c>
      <c r="E40" s="6">
        <f t="shared" si="1"/>
        <v>2</v>
      </c>
    </row>
    <row r="41" spans="1:5" x14ac:dyDescent="0.25">
      <c r="A41" s="9" t="s">
        <v>45</v>
      </c>
      <c r="C41" s="8">
        <f>SUM(C32:C40)</f>
        <v>7200000</v>
      </c>
      <c r="D41">
        <f>SUM(D32:D40)</f>
        <v>144</v>
      </c>
      <c r="E41">
        <f t="shared" si="1"/>
        <v>18</v>
      </c>
    </row>
    <row r="42" spans="1:5" x14ac:dyDescent="0.25">
      <c r="A42" s="5"/>
      <c r="B42" s="5"/>
    </row>
    <row r="43" spans="1:5" x14ac:dyDescent="0.25">
      <c r="A43" s="2" t="s">
        <v>45</v>
      </c>
      <c r="B43" s="2" t="s">
        <v>52</v>
      </c>
      <c r="C43" s="19" t="s">
        <v>53</v>
      </c>
      <c r="D43" s="21" t="s">
        <v>54</v>
      </c>
    </row>
    <row r="44" spans="1:5" x14ac:dyDescent="0.25">
      <c r="A44" s="7">
        <f>C29+C41</f>
        <v>17900000</v>
      </c>
      <c r="B44" s="1">
        <f>D29+D41</f>
        <v>247</v>
      </c>
      <c r="C44" s="20">
        <f>B44/8</f>
        <v>30.875</v>
      </c>
      <c r="D44" s="22">
        <f>C44/24</f>
        <v>1.2864583333333333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2020-11-23T15:46:44Z</dcterms:modified>
</cp:coreProperties>
</file>